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majed\Desktop\Archive\1- BR Files\4.Areas\2025 Data\"/>
    </mc:Choice>
  </mc:AlternateContent>
  <xr:revisionPtr revIDLastSave="0" documentId="8_{04D4FB09-87B7-4114-9105-467B16FC2D6B}" xr6:coauthVersionLast="36" xr6:coauthVersionMax="36" xr10:uidLastSave="{00000000-0000-0000-0000-000000000000}"/>
  <bookViews>
    <workbookView xWindow="0" yWindow="0" windowWidth="23040" windowHeight="8940"/>
  </bookViews>
  <sheets>
    <sheet name="Beirut" sheetId="2" r:id="rId1"/>
    <sheet name="Matn-Keserwan" sheetId="3" r:id="rId2"/>
    <sheet name="Aley - Chouf" sheetId="5" r:id="rId3"/>
    <sheet name="Zahle" sheetId="7" r:id="rId4"/>
    <sheet name="South" sheetId="1" r:id="rId5"/>
    <sheet name="North" sheetId="6" r:id="rId6"/>
  </sheets>
  <calcPr calcId="191029"/>
</workbook>
</file>

<file path=xl/calcChain.xml><?xml version="1.0" encoding="utf-8"?>
<calcChain xmlns="http://schemas.openxmlformats.org/spreadsheetml/2006/main">
  <c r="N24" i="2" l="1"/>
  <c r="N25" i="2"/>
  <c r="N26" i="2"/>
  <c r="N27" i="2"/>
  <c r="M6" i="2"/>
  <c r="N6" i="2" s="1"/>
  <c r="M7" i="2"/>
  <c r="N7" i="2" s="1"/>
  <c r="M8" i="2"/>
  <c r="N8" i="2" s="1"/>
  <c r="M9" i="2"/>
  <c r="N9" i="2" s="1"/>
  <c r="M10" i="2"/>
  <c r="N10" i="2" s="1"/>
  <c r="M11" i="2"/>
  <c r="N11" i="2" s="1"/>
  <c r="M12" i="2"/>
  <c r="N12" i="2" s="1"/>
  <c r="M13" i="2"/>
  <c r="N13" i="2" s="1"/>
  <c r="M14" i="2"/>
  <c r="N14" i="2" s="1"/>
  <c r="M15" i="2"/>
  <c r="N15" i="2" s="1"/>
  <c r="M16" i="2"/>
  <c r="N16" i="2" s="1"/>
  <c r="M17" i="2"/>
  <c r="N17" i="2" s="1"/>
  <c r="M18" i="2"/>
  <c r="N18" i="2" s="1"/>
  <c r="M19" i="2"/>
  <c r="N19" i="2" s="1"/>
  <c r="M20" i="2"/>
  <c r="N20" i="2" s="1"/>
  <c r="M21" i="2"/>
  <c r="N21" i="2" s="1"/>
  <c r="M22" i="2"/>
  <c r="N22" i="2" s="1"/>
  <c r="M23" i="2"/>
  <c r="N23" i="2" s="1"/>
  <c r="M24" i="2"/>
  <c r="M25" i="2"/>
  <c r="M26" i="2"/>
  <c r="M27" i="2"/>
  <c r="M28" i="2"/>
  <c r="N28" i="2" s="1"/>
  <c r="M5" i="2"/>
  <c r="N5" i="2" s="1"/>
  <c r="B31" i="7"/>
  <c r="G56" i="3"/>
</calcChain>
</file>

<file path=xl/sharedStrings.xml><?xml version="1.0" encoding="utf-8"?>
<sst xmlns="http://schemas.openxmlformats.org/spreadsheetml/2006/main" count="437" uniqueCount="375">
  <si>
    <t>Zahle</t>
  </si>
  <si>
    <t>Chouf</t>
  </si>
  <si>
    <t>Area</t>
  </si>
  <si>
    <t>Total</t>
  </si>
  <si>
    <t>Baalbek</t>
  </si>
  <si>
    <t>Bsharri</t>
  </si>
  <si>
    <t>Saida</t>
  </si>
  <si>
    <t>Hermel</t>
  </si>
  <si>
    <t xml:space="preserve">Koura-Amioun </t>
  </si>
  <si>
    <t>Jezzine</t>
  </si>
  <si>
    <t>Kfar-Chima</t>
  </si>
  <si>
    <t>Rashaya</t>
  </si>
  <si>
    <t>Batroun</t>
  </si>
  <si>
    <t>Tyre(sour)</t>
  </si>
  <si>
    <t>Mazraaet El chouf</t>
  </si>
  <si>
    <t>Akkar-Halba</t>
  </si>
  <si>
    <t xml:space="preserve">Nabatieh </t>
  </si>
  <si>
    <t>CHOUF</t>
  </si>
  <si>
    <t>Miniyeh -Danniyeh</t>
  </si>
  <si>
    <t xml:space="preserve">Bint Jbeil </t>
  </si>
  <si>
    <t xml:space="preserve">Bakaata </t>
  </si>
  <si>
    <t xml:space="preserve">Hasbaya </t>
  </si>
  <si>
    <t>Baysour</t>
  </si>
  <si>
    <t>Marjeyoun</t>
  </si>
  <si>
    <t>Baakline</t>
  </si>
  <si>
    <t>Mecherfe</t>
  </si>
  <si>
    <t>Barouk</t>
  </si>
  <si>
    <t>Beitedine</t>
  </si>
  <si>
    <t>Jahlieh</t>
  </si>
  <si>
    <t xml:space="preserve">Bechamoun </t>
  </si>
  <si>
    <t>Aramoun</t>
  </si>
  <si>
    <t xml:space="preserve">khaldeh </t>
  </si>
  <si>
    <t>Damour</t>
  </si>
  <si>
    <t>NAAEMH</t>
  </si>
  <si>
    <t>BARJA</t>
  </si>
  <si>
    <t>Jiyeh</t>
  </si>
  <si>
    <t>CHEHIEM</t>
  </si>
  <si>
    <t>Katermeya</t>
  </si>
  <si>
    <t>Dahieh</t>
  </si>
  <si>
    <t>AAICHA BAKAR</t>
  </si>
  <si>
    <t>Achrafieh -sassine-tabaris</t>
  </si>
  <si>
    <t>BIR AL-3ABED</t>
  </si>
  <si>
    <t>AIN EL TINA</t>
  </si>
  <si>
    <t>Gemmayzeh-Monot</t>
  </si>
  <si>
    <t>BIR HASSAN</t>
  </si>
  <si>
    <t>AIN MRAYSI</t>
  </si>
  <si>
    <t>Sodeco</t>
  </si>
  <si>
    <t>BOURJ AL-BARAJNI</t>
  </si>
  <si>
    <t>BARBIR</t>
  </si>
  <si>
    <t>Sioufi</t>
  </si>
  <si>
    <t>CHIYAH</t>
  </si>
  <si>
    <t>BASTA</t>
  </si>
  <si>
    <t>Saifi</t>
  </si>
  <si>
    <t>GHOBEIRI</t>
  </si>
  <si>
    <t>BCHARA EL KHOURY</t>
  </si>
  <si>
    <t>Badaro</t>
  </si>
  <si>
    <t>HARET HREIK</t>
  </si>
  <si>
    <t>BOURJ ABOU HAYDER</t>
  </si>
  <si>
    <t xml:space="preserve">Ain Al Roumani </t>
  </si>
  <si>
    <t>HAY MADI</t>
  </si>
  <si>
    <t>COLA</t>
  </si>
  <si>
    <t>Furn Al Chebbek</t>
  </si>
  <si>
    <t>HAY EL ABYAD</t>
  </si>
  <si>
    <t>DOWN TOWN</t>
  </si>
  <si>
    <t>JAMOUS</t>
  </si>
  <si>
    <t>HAMRA</t>
  </si>
  <si>
    <t>HADI Nasrallah</t>
  </si>
  <si>
    <t>KORAITEM</t>
  </si>
  <si>
    <t>JNAH</t>
  </si>
  <si>
    <t>MAZRAA</t>
  </si>
  <si>
    <t>KAFAAT</t>
  </si>
  <si>
    <t>MOSAYTBEH</t>
  </si>
  <si>
    <t>LAYLAKI</t>
  </si>
  <si>
    <t>MALLA</t>
  </si>
  <si>
    <t>MAAMOORA</t>
  </si>
  <si>
    <t>Marelias</t>
  </si>
  <si>
    <t>MREIJEH</t>
  </si>
  <si>
    <t>RAS ALNABE3</t>
  </si>
  <si>
    <t>MSHARRAFIEH</t>
  </si>
  <si>
    <t>RAWCHE</t>
  </si>
  <si>
    <t>OUZAAI</t>
  </si>
  <si>
    <t>RAMLET EL BAYDA</t>
  </si>
  <si>
    <t>RADOUF</t>
  </si>
  <si>
    <t>SAKIET AL JANZEER</t>
  </si>
  <si>
    <t>RWEIS</t>
  </si>
  <si>
    <t>SALIM SALEM</t>
  </si>
  <si>
    <t>SAFARA KUWAITIEH</t>
  </si>
  <si>
    <t>SANAYEAA</t>
  </si>
  <si>
    <t>SFEIR</t>
  </si>
  <si>
    <t>TALLET ALKHYAT</t>
  </si>
  <si>
    <t>TAREEK JDEEDEH</t>
  </si>
  <si>
    <t>TOHWITET ALGHADIR</t>
  </si>
  <si>
    <t>VERDUN</t>
  </si>
  <si>
    <t>ZARIF</t>
  </si>
  <si>
    <t>ZKAK  ALBLAT</t>
  </si>
  <si>
    <t>Keserwan</t>
  </si>
  <si>
    <t>Ain Saadeh - Beit Mery</t>
  </si>
  <si>
    <t>Adma</t>
  </si>
  <si>
    <t>Antelias</t>
  </si>
  <si>
    <t>Aintoura</t>
  </si>
  <si>
    <t>Awkar</t>
  </si>
  <si>
    <t>Baabdat</t>
  </si>
  <si>
    <t>Bzoummar</t>
  </si>
  <si>
    <t>Ghazir</t>
  </si>
  <si>
    <t>Jeita</t>
  </si>
  <si>
    <t>Beit Chabab - Chaouiyeh &amp; Qonaytrah</t>
  </si>
  <si>
    <t>Jounieh</t>
  </si>
  <si>
    <t>Beit el Chaar &amp; Hadir</t>
  </si>
  <si>
    <t>Kaslik</t>
  </si>
  <si>
    <t>Biakout</t>
  </si>
  <si>
    <t xml:space="preserve">Bikfaya </t>
  </si>
  <si>
    <t xml:space="preserve">Bourj Hammoud </t>
  </si>
  <si>
    <t>Rayfoun</t>
  </si>
  <si>
    <t>Broummana</t>
  </si>
  <si>
    <t>Safra</t>
  </si>
  <si>
    <t>Bsalim - Mezher - Majzoub</t>
  </si>
  <si>
    <t>Sarba</t>
  </si>
  <si>
    <t xml:space="preserve">Dbayeh </t>
  </si>
  <si>
    <t>Sahel Alma</t>
  </si>
  <si>
    <t>Dekwaneh-Boushrieh</t>
  </si>
  <si>
    <t>Sehaileh</t>
  </si>
  <si>
    <t>Dora</t>
  </si>
  <si>
    <t>Tabarja</t>
  </si>
  <si>
    <t>Fanar</t>
  </si>
  <si>
    <t>Yahchouch</t>
  </si>
  <si>
    <t>Jal el Dib</t>
  </si>
  <si>
    <t>Zouk Mikael</t>
  </si>
  <si>
    <t xml:space="preserve">Jdeideh </t>
  </si>
  <si>
    <t>Zouk Mosbeh</t>
  </si>
  <si>
    <t>Jouret el ballout</t>
  </si>
  <si>
    <t>Jbeil</t>
  </si>
  <si>
    <t>Mansourieh /Mkalles - Daychounieh</t>
  </si>
  <si>
    <t>Nakach</t>
  </si>
  <si>
    <t>Qornet Chehwan - Ain Aar - Beit El Kekko &amp; Hbous</t>
  </si>
  <si>
    <t>Rabieh</t>
  </si>
  <si>
    <t>Sin el Fil-Horsh tabet</t>
  </si>
  <si>
    <t>Hazmieh-Martakla</t>
  </si>
  <si>
    <t>Sabteih</t>
  </si>
  <si>
    <t>Zalka - Amaret Chalhoub</t>
  </si>
  <si>
    <t xml:space="preserve">faraya </t>
  </si>
  <si>
    <t>laklouk</t>
  </si>
  <si>
    <t>Mayrouba</t>
  </si>
  <si>
    <t>Zgharta</t>
  </si>
  <si>
    <t>Nabi chit</t>
  </si>
  <si>
    <t>Britel</t>
  </si>
  <si>
    <t>Kar3oun</t>
  </si>
  <si>
    <t>Kherbet kanafar</t>
  </si>
  <si>
    <t>Sohmor</t>
  </si>
  <si>
    <t>Meryata</t>
  </si>
  <si>
    <t>Bakhoun</t>
  </si>
  <si>
    <t>Hasroun</t>
  </si>
  <si>
    <t>Tanourine</t>
  </si>
  <si>
    <t>Bnachii</t>
  </si>
  <si>
    <t xml:space="preserve">Anjar </t>
  </si>
  <si>
    <t>Rayak</t>
  </si>
  <si>
    <t>Bouarij</t>
  </si>
  <si>
    <t>Barelias</t>
  </si>
  <si>
    <t>Saadneyel-Taaneyel-Taalabeya-ferzol</t>
  </si>
  <si>
    <t>Jdeita</t>
  </si>
  <si>
    <t>Kfarzabad</t>
  </si>
  <si>
    <t>Niha</t>
  </si>
  <si>
    <t>Nabi Ayla</t>
  </si>
  <si>
    <t>kabelias</t>
  </si>
  <si>
    <t>Chtaura</t>
  </si>
  <si>
    <t>Sour</t>
  </si>
  <si>
    <t>Chhour</t>
  </si>
  <si>
    <t>Der zahrane</t>
  </si>
  <si>
    <t>Kalaway</t>
  </si>
  <si>
    <t>Blida</t>
  </si>
  <si>
    <t>Saksakiyeh</t>
  </si>
  <si>
    <t>Kana</t>
  </si>
  <si>
    <t>Zawtar</t>
  </si>
  <si>
    <t>Tebnin</t>
  </si>
  <si>
    <t>Toulin</t>
  </si>
  <si>
    <t>Sarafand</t>
  </si>
  <si>
    <t>Nakoura</t>
  </si>
  <si>
    <t>habouch</t>
  </si>
  <si>
    <t>Kherbet selem</t>
  </si>
  <si>
    <t>Houla</t>
  </si>
  <si>
    <t>Bebliyeh</t>
  </si>
  <si>
    <t>jwaya</t>
  </si>
  <si>
    <t>Jebchit</t>
  </si>
  <si>
    <t>Aita jabal</t>
  </si>
  <si>
    <t>Khyam</t>
  </si>
  <si>
    <t>Maghdoucheh</t>
  </si>
  <si>
    <t>Abassieh</t>
  </si>
  <si>
    <t>Ain Kana</t>
  </si>
  <si>
    <t>Aita chaeb</t>
  </si>
  <si>
    <t>Dibbine</t>
  </si>
  <si>
    <t>Ghaziyeh</t>
  </si>
  <si>
    <t>Chhabieh</t>
  </si>
  <si>
    <t>Kfar remen</t>
  </si>
  <si>
    <t>Maroun ras</t>
  </si>
  <si>
    <t>Al-taybe</t>
  </si>
  <si>
    <t>Adloun</t>
  </si>
  <si>
    <t>Borj Rahal</t>
  </si>
  <si>
    <t>Ansar</t>
  </si>
  <si>
    <t>Yatar</t>
  </si>
  <si>
    <t>Kfarkela</t>
  </si>
  <si>
    <t>Abra</t>
  </si>
  <si>
    <t>Majdal selem</t>
  </si>
  <si>
    <t>Majdelyoun</t>
  </si>
  <si>
    <t>Jbaa</t>
  </si>
  <si>
    <t>Mays AlJabal</t>
  </si>
  <si>
    <t>Haret saida</t>
  </si>
  <si>
    <t>Markaba</t>
  </si>
  <si>
    <t>Btater</t>
  </si>
  <si>
    <t>Maaser</t>
  </si>
  <si>
    <t>Rechmaya</t>
  </si>
  <si>
    <t>Aytat</t>
  </si>
  <si>
    <t>Mokhtara</t>
  </si>
  <si>
    <t>Bsous</t>
  </si>
  <si>
    <t>Kfarnabrakh</t>
  </si>
  <si>
    <t>Majdelbaana</t>
  </si>
  <si>
    <t>Kfarhim</t>
  </si>
  <si>
    <t>Souk Al-Ghareb</t>
  </si>
  <si>
    <t>Gharife</t>
  </si>
  <si>
    <t>Aghmid</t>
  </si>
  <si>
    <t>Ain W zein</t>
  </si>
  <si>
    <t>Chemlan</t>
  </si>
  <si>
    <t>Ain zhalta</t>
  </si>
  <si>
    <t>Kayfoun</t>
  </si>
  <si>
    <t>Brih</t>
  </si>
  <si>
    <t>Seblin</t>
  </si>
  <si>
    <t>Semkanieh</t>
  </si>
  <si>
    <t>Mazboud</t>
  </si>
  <si>
    <t>Bsaba</t>
  </si>
  <si>
    <t>Adonis</t>
  </si>
  <si>
    <t>Khenchara</t>
  </si>
  <si>
    <t>Ehmej</t>
  </si>
  <si>
    <t>Halat</t>
  </si>
  <si>
    <t>Akoura</t>
  </si>
  <si>
    <t>Almat</t>
  </si>
  <si>
    <t>Lasa</t>
  </si>
  <si>
    <t>Afka</t>
  </si>
  <si>
    <t>Balouneh</t>
  </si>
  <si>
    <t>Feitroun</t>
  </si>
  <si>
    <t>Bwar</t>
  </si>
  <si>
    <t>Ain El Delb</t>
  </si>
  <si>
    <t>Ansariye</t>
  </si>
  <si>
    <t>Qinarit</t>
  </si>
  <si>
    <t>Salhieh</t>
  </si>
  <si>
    <t>Zrarieh</t>
  </si>
  <si>
    <t xml:space="preserve">Naaemh </t>
  </si>
  <si>
    <t xml:space="preserve">Zahrani </t>
  </si>
  <si>
    <t>Hleiliye</t>
  </si>
  <si>
    <t>Al Warhanieh</t>
  </si>
  <si>
    <t>Bhamdoun</t>
  </si>
  <si>
    <t>Majdel Maouch</t>
  </si>
  <si>
    <t>Megharieh</t>
  </si>
  <si>
    <t>Qmatiye</t>
  </si>
  <si>
    <t>Achkout</t>
  </si>
  <si>
    <t>Ajaltoun</t>
  </si>
  <si>
    <t>Akaibeh</t>
  </si>
  <si>
    <t>Amchit</t>
  </si>
  <si>
    <t>Bat7a</t>
  </si>
  <si>
    <t>Chnaniir</t>
  </si>
  <si>
    <t>Daroun Harisa</t>
  </si>
  <si>
    <t>El Gineh</t>
  </si>
  <si>
    <t>El Mradieh</t>
  </si>
  <si>
    <t>Fatka</t>
  </si>
  <si>
    <t>Ghadir</t>
  </si>
  <si>
    <t>Ghbaleh</t>
  </si>
  <si>
    <t>Ghodras</t>
  </si>
  <si>
    <t>Ghosta</t>
  </si>
  <si>
    <t>Haret Sakhr</t>
  </si>
  <si>
    <t>Harissa</t>
  </si>
  <si>
    <t>Kfarhbab</t>
  </si>
  <si>
    <t>Kfour</t>
  </si>
  <si>
    <t>Maarab</t>
  </si>
  <si>
    <t>Maaysra</t>
  </si>
  <si>
    <t>Tripoli</t>
  </si>
  <si>
    <t xml:space="preserve">Aley </t>
  </si>
  <si>
    <t>Hammana</t>
  </si>
  <si>
    <t>Ras el Matn</t>
  </si>
  <si>
    <t>Qarnayel</t>
  </si>
  <si>
    <t>Araya</t>
  </si>
  <si>
    <t>tayr deba</t>
  </si>
  <si>
    <t>mjadel</t>
  </si>
  <si>
    <t>majdelzoun</t>
  </si>
  <si>
    <t>dair kefa</t>
  </si>
  <si>
    <t>tayr harfa</t>
  </si>
  <si>
    <t>jebal lbotom</t>
  </si>
  <si>
    <t>Arab Saleem</t>
  </si>
  <si>
    <t>Houmeen faw2a</t>
  </si>
  <si>
    <t>Kfar Tebneet</t>
  </si>
  <si>
    <t>Harouf</t>
  </si>
  <si>
    <t>Mayfadoun</t>
  </si>
  <si>
    <t>Kafra</t>
  </si>
  <si>
    <t>Kfarsseer</t>
  </si>
  <si>
    <t>Zifta</t>
  </si>
  <si>
    <t>Doueir</t>
  </si>
  <si>
    <t>Nabatiye AlTahta</t>
  </si>
  <si>
    <t>Nabatiye AlFawaa</t>
  </si>
  <si>
    <t>Sharqia</t>
  </si>
  <si>
    <t>ka3ka3eyat al jessir</t>
  </si>
  <si>
    <t>Houmeen ta7ta</t>
  </si>
  <si>
    <t xml:space="preserve">zoter al gharbeih </t>
  </si>
  <si>
    <t>arnon</t>
  </si>
  <si>
    <t xml:space="preserve">toul </t>
  </si>
  <si>
    <t>Abi Samra</t>
  </si>
  <si>
    <t>Al Mina / Port Saiid</t>
  </si>
  <si>
    <t>Behsas</t>
  </si>
  <si>
    <t>Zahriyeh</t>
  </si>
  <si>
    <t>Miten</t>
  </si>
  <si>
    <t>Damm w Farz</t>
  </si>
  <si>
    <t>Kalmoun</t>
  </si>
  <si>
    <t>Nadim Jisr</t>
  </si>
  <si>
    <t>Azmi</t>
  </si>
  <si>
    <t>Al Kaa</t>
  </si>
  <si>
    <t>Mrayjat</t>
  </si>
  <si>
    <t>Ksara</t>
  </si>
  <si>
    <t>Jeb jenine</t>
  </si>
  <si>
    <t>Ghazzeh</t>
  </si>
  <si>
    <t xml:space="preserve">Lala </t>
  </si>
  <si>
    <t>Rashayya</t>
  </si>
  <si>
    <t>Maarakah</t>
  </si>
  <si>
    <t>Borj shemali</t>
  </si>
  <si>
    <t>Srifa</t>
  </si>
  <si>
    <t>Bazoreih</t>
  </si>
  <si>
    <t>Ain baal</t>
  </si>
  <si>
    <t>dair kanon al naher</t>
  </si>
  <si>
    <t>Klaila</t>
  </si>
  <si>
    <t>sadiKin</t>
  </si>
  <si>
    <t>Ma3roub</t>
  </si>
  <si>
    <t>teir felsay</t>
  </si>
  <si>
    <t>Baresh</t>
  </si>
  <si>
    <t>Yaren</t>
  </si>
  <si>
    <t>Alma al sha3eb</t>
  </si>
  <si>
    <t>Hanaway</t>
  </si>
  <si>
    <t>Deb3al</t>
  </si>
  <si>
    <t>Bafleih</t>
  </si>
  <si>
    <t>sel3a</t>
  </si>
  <si>
    <t>Marwaheen</t>
  </si>
  <si>
    <t>Mahrona</t>
  </si>
  <si>
    <t>Hmairah</t>
  </si>
  <si>
    <t>Jarjouh</t>
  </si>
  <si>
    <t>Zebdeen</t>
  </si>
  <si>
    <t>Choukin</t>
  </si>
  <si>
    <t>Marwanieh</t>
  </si>
  <si>
    <t xml:space="preserve">Kfarkela </t>
  </si>
  <si>
    <t>Sh3aytiyeh</t>
  </si>
  <si>
    <t>Deir Ames</t>
  </si>
  <si>
    <t>Rmadiyeh</t>
  </si>
  <si>
    <t>Zebkin</t>
  </si>
  <si>
    <t>Bedias</t>
  </si>
  <si>
    <t>Aldweir</t>
  </si>
  <si>
    <t>Al-Halosiyeh</t>
  </si>
  <si>
    <t>Adshet</t>
  </si>
  <si>
    <t>Zawter al sharqia</t>
  </si>
  <si>
    <t>Btekhneh</t>
  </si>
  <si>
    <t xml:space="preserve">Chweifet </t>
  </si>
  <si>
    <t>Kahale</t>
  </si>
  <si>
    <t>Baabda-yarze</t>
  </si>
  <si>
    <t>Hadath</t>
  </si>
  <si>
    <t>Kamed el Loz</t>
  </si>
  <si>
    <t>Al-Sakafa</t>
  </si>
  <si>
    <t>Al-Maarad</t>
  </si>
  <si>
    <t>AL-Tall</t>
  </si>
  <si>
    <t>Dayer El Kamar</t>
  </si>
  <si>
    <t>Maameltein</t>
  </si>
  <si>
    <t>Kfardebian</t>
  </si>
  <si>
    <t>female</t>
  </si>
  <si>
    <t>Female</t>
  </si>
  <si>
    <t xml:space="preserve">Male </t>
  </si>
  <si>
    <t>male</t>
  </si>
  <si>
    <t>North</t>
  </si>
  <si>
    <t>Hrajel</t>
  </si>
  <si>
    <r>
      <t xml:space="preserve">Beirut Zone </t>
    </r>
    <r>
      <rPr>
        <b/>
        <sz val="26"/>
        <color indexed="9"/>
        <rFont val="Aharoni"/>
        <charset val="177"/>
      </rPr>
      <t>1</t>
    </r>
  </si>
  <si>
    <r>
      <t xml:space="preserve">Beirut Zone </t>
    </r>
    <r>
      <rPr>
        <b/>
        <sz val="36"/>
        <color indexed="9"/>
        <rFont val="Aharoni"/>
        <charset val="177"/>
      </rPr>
      <t>2</t>
    </r>
  </si>
  <si>
    <t>Maten</t>
  </si>
  <si>
    <t xml:space="preserve">Female </t>
  </si>
  <si>
    <t>Male</t>
  </si>
  <si>
    <t xml:space="preserve">Total </t>
  </si>
  <si>
    <t>Aley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</si>
</sst>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6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26"/>
      <color indexed="9"/>
      <name val="Aharoni"/>
      <charset val="177"/>
    </font>
    <font>
      <b/>
      <sz val="36"/>
      <color indexed="9"/>
      <name val="Aharoni"/>
      <charset val="177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sz val="12"/>
      <color rgb="FF1F497D"/>
      <name val="Calibri"/>
      <family val="2"/>
    </font>
    <font>
      <b/>
      <sz val="11"/>
      <color rgb="FFFFFFFF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2"/>
      <color theme="1"/>
      <name val="Calibri"/>
      <family val="2"/>
    </font>
    <font>
      <b/>
      <sz val="10.3"/>
      <color theme="1"/>
      <name val="Calibri"/>
      <family val="2"/>
    </font>
    <font>
      <b/>
      <sz val="11"/>
      <color theme="9" tint="-0.249977111117893"/>
      <name val="Aharoni"/>
      <charset val="177"/>
    </font>
    <font>
      <b/>
      <sz val="11"/>
      <color rgb="FF1F497D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20"/>
      <color rgb="FF265FA3"/>
      <name val="April Flowers"/>
    </font>
    <font>
      <b/>
      <sz val="11"/>
      <color theme="1" tint="4.9989318521683403E-2"/>
      <name val="Calibri"/>
      <family val="2"/>
      <scheme val="minor"/>
    </font>
    <font>
      <b/>
      <sz val="11"/>
      <color theme="1" tint="4.9989318521683403E-2"/>
      <name val="Calibri"/>
      <family val="2"/>
    </font>
    <font>
      <b/>
      <sz val="10.5"/>
      <color theme="0"/>
      <name val="Calibri"/>
      <family val="2"/>
    </font>
    <font>
      <b/>
      <sz val="10.3"/>
      <color theme="0"/>
      <name val="Calibri"/>
      <family val="2"/>
    </font>
    <font>
      <b/>
      <sz val="11"/>
      <color theme="1"/>
      <name val="Calibri"/>
      <family val="2"/>
    </font>
    <font>
      <b/>
      <sz val="10"/>
      <color theme="1"/>
      <name val="Calibri"/>
      <family val="2"/>
    </font>
    <font>
      <b/>
      <sz val="11"/>
      <name val="Calibri"/>
      <family val="2"/>
      <scheme val="minor"/>
    </font>
    <font>
      <b/>
      <sz val="24"/>
      <color theme="0"/>
      <name val="Aharoni"/>
      <charset val="177"/>
    </font>
    <font>
      <b/>
      <sz val="20"/>
      <color theme="0"/>
      <name val="Aharoni"/>
      <charset val="177"/>
    </font>
    <font>
      <b/>
      <sz val="24"/>
      <color theme="0"/>
      <name val="Aharoni"/>
    </font>
    <font>
      <b/>
      <sz val="20"/>
      <color theme="0"/>
      <name val="Aharoni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B6CAE"/>
        <bgColor indexed="64"/>
      </patternFill>
    </fill>
    <fill>
      <patternFill patternType="solid">
        <fgColor rgb="FF0070C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5" fillId="0" borderId="0" applyFont="0" applyFill="0" applyBorder="0" applyAlignment="0" applyProtection="0"/>
    <xf numFmtId="0" fontId="2" fillId="0" borderId="0"/>
    <xf numFmtId="0" fontId="1" fillId="0" borderId="0"/>
  </cellStyleXfs>
  <cellXfs count="129">
    <xf numFmtId="0" fontId="0" fillId="0" borderId="0" xfId="0"/>
    <xf numFmtId="0" fontId="10" fillId="0" borderId="0" xfId="0" applyFont="1"/>
    <xf numFmtId="0" fontId="0" fillId="0" borderId="0" xfId="0" applyFont="1"/>
    <xf numFmtId="3" fontId="0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/>
    <xf numFmtId="3" fontId="0" fillId="0" borderId="0" xfId="0" applyNumberFormat="1" applyFont="1" applyFill="1" applyBorder="1" applyAlignment="1">
      <alignment horizontal="center"/>
    </xf>
    <xf numFmtId="0" fontId="11" fillId="0" borderId="0" xfId="0" applyFont="1" applyFill="1"/>
    <xf numFmtId="3" fontId="11" fillId="0" borderId="0" xfId="0" applyNumberFormat="1" applyFont="1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Fill="1" applyBorder="1"/>
    <xf numFmtId="0" fontId="11" fillId="0" borderId="0" xfId="0" applyFont="1" applyFill="1" applyBorder="1" applyAlignment="1">
      <alignment horizontal="left"/>
    </xf>
    <xf numFmtId="0" fontId="12" fillId="0" borderId="0" xfId="0" applyFont="1" applyFill="1" applyBorder="1"/>
    <xf numFmtId="0" fontId="13" fillId="0" borderId="0" xfId="0" applyFont="1" applyFill="1" applyBorder="1" applyAlignment="1"/>
    <xf numFmtId="0" fontId="0" fillId="0" borderId="0" xfId="0" applyFont="1" applyFill="1" applyBorder="1"/>
    <xf numFmtId="0" fontId="11" fillId="0" borderId="0" xfId="3" applyFont="1" applyFill="1" applyBorder="1" applyAlignment="1"/>
    <xf numFmtId="0" fontId="12" fillId="0" borderId="0" xfId="3" applyFont="1" applyFill="1" applyBorder="1" applyAlignment="1"/>
    <xf numFmtId="0" fontId="14" fillId="0" borderId="0" xfId="0" applyFont="1" applyFill="1" applyBorder="1" applyAlignment="1">
      <alignment horizontal="center"/>
    </xf>
    <xf numFmtId="0" fontId="9" fillId="0" borderId="0" xfId="0" applyFont="1"/>
    <xf numFmtId="0" fontId="8" fillId="0" borderId="0" xfId="0" applyFont="1" applyFill="1"/>
    <xf numFmtId="3" fontId="8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3" fontId="16" fillId="0" borderId="0" xfId="0" applyNumberFormat="1" applyFont="1" applyFill="1" applyBorder="1" applyAlignment="1">
      <alignment horizontal="center"/>
    </xf>
    <xf numFmtId="0" fontId="17" fillId="0" borderId="0" xfId="0" applyFont="1" applyBorder="1"/>
    <xf numFmtId="3" fontId="0" fillId="0" borderId="0" xfId="0" applyNumberFormat="1" applyFont="1" applyFill="1" applyBorder="1"/>
    <xf numFmtId="0" fontId="18" fillId="0" borderId="0" xfId="0" applyFont="1" applyFill="1"/>
    <xf numFmtId="0" fontId="8" fillId="0" borderId="0" xfId="0" applyFont="1" applyFill="1" applyBorder="1"/>
    <xf numFmtId="0" fontId="10" fillId="0" borderId="0" xfId="0" applyFont="1" applyBorder="1" applyAlignment="1">
      <alignment vertical="center"/>
    </xf>
    <xf numFmtId="3" fontId="9" fillId="0" borderId="0" xfId="0" applyNumberFormat="1" applyFont="1"/>
    <xf numFmtId="0" fontId="9" fillId="0" borderId="0" xfId="0" applyFont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2" borderId="1" xfId="0" applyFont="1" applyFill="1" applyBorder="1" applyAlignment="1"/>
    <xf numFmtId="0" fontId="9" fillId="2" borderId="1" xfId="0" applyFont="1" applyFill="1" applyBorder="1"/>
    <xf numFmtId="0" fontId="9" fillId="2" borderId="1" xfId="0" applyFont="1" applyFill="1" applyBorder="1" applyAlignment="1">
      <alignment horizontal="left" readingOrder="1"/>
    </xf>
    <xf numFmtId="0" fontId="9" fillId="2" borderId="1" xfId="2" applyFont="1" applyFill="1" applyBorder="1" applyAlignment="1">
      <alignment horizontal="left" readingOrder="1"/>
    </xf>
    <xf numFmtId="0" fontId="9" fillId="2" borderId="1" xfId="0" applyFont="1" applyFill="1" applyBorder="1" applyAlignment="1">
      <alignment vertical="center"/>
    </xf>
    <xf numFmtId="0" fontId="9" fillId="0" borderId="0" xfId="0" applyFont="1" applyFill="1"/>
    <xf numFmtId="0" fontId="9" fillId="0" borderId="1" xfId="0" applyFont="1" applyFill="1" applyBorder="1"/>
    <xf numFmtId="0" fontId="9" fillId="0" borderId="1" xfId="0" applyFont="1" applyFill="1" applyBorder="1" applyAlignment="1">
      <alignment horizontal="left"/>
    </xf>
    <xf numFmtId="0" fontId="9" fillId="0" borderId="1" xfId="3" applyFont="1" applyFill="1" applyBorder="1" applyAlignment="1"/>
    <xf numFmtId="0" fontId="9" fillId="0" borderId="1" xfId="0" applyFont="1" applyBorder="1" applyAlignment="1">
      <alignment horizontal="left"/>
    </xf>
    <xf numFmtId="0" fontId="19" fillId="0" borderId="0" xfId="0" applyFont="1" applyFill="1" applyBorder="1" applyAlignment="1"/>
    <xf numFmtId="0" fontId="9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3" fontId="0" fillId="0" borderId="0" xfId="0" applyNumberFormat="1" applyFont="1" applyFill="1" applyBorder="1" applyAlignment="1"/>
    <xf numFmtId="0" fontId="9" fillId="0" borderId="1" xfId="0" applyFont="1" applyBorder="1"/>
    <xf numFmtId="0" fontId="21" fillId="0" borderId="0" xfId="0" applyFont="1" applyAlignment="1"/>
    <xf numFmtId="0" fontId="6" fillId="0" borderId="0" xfId="0" applyFont="1" applyFill="1" applyAlignment="1">
      <alignment horizontal="center" vertical="center" wrapText="1"/>
    </xf>
    <xf numFmtId="1" fontId="0" fillId="0" borderId="0" xfId="0" applyNumberFormat="1" applyFont="1"/>
    <xf numFmtId="1" fontId="22" fillId="0" borderId="0" xfId="0" applyNumberFormat="1" applyFont="1" applyFill="1" applyBorder="1" applyAlignment="1">
      <alignment horizontal="center"/>
    </xf>
    <xf numFmtId="1" fontId="9" fillId="0" borderId="1" xfId="0" applyNumberFormat="1" applyFont="1" applyBorder="1"/>
    <xf numFmtId="1" fontId="9" fillId="0" borderId="1" xfId="0" applyNumberFormat="1" applyFont="1" applyFill="1" applyBorder="1"/>
    <xf numFmtId="1" fontId="23" fillId="0" borderId="0" xfId="0" applyNumberFormat="1" applyFont="1" applyBorder="1" applyAlignment="1">
      <alignment horizontal="center"/>
    </xf>
    <xf numFmtId="1" fontId="11" fillId="0" borderId="0" xfId="0" applyNumberFormat="1" applyFont="1" applyFill="1" applyBorder="1" applyAlignment="1">
      <alignment horizontal="center"/>
    </xf>
    <xf numFmtId="1" fontId="17" fillId="0" borderId="0" xfId="0" applyNumberFormat="1" applyFont="1" applyBorder="1" applyAlignment="1">
      <alignment horizontal="center"/>
    </xf>
    <xf numFmtId="1" fontId="0" fillId="0" borderId="0" xfId="0" applyNumberFormat="1" applyFont="1" applyFill="1"/>
    <xf numFmtId="1" fontId="8" fillId="0" borderId="0" xfId="0" applyNumberFormat="1" applyFont="1" applyFill="1" applyAlignment="1">
      <alignment horizontal="left" vertical="top"/>
    </xf>
    <xf numFmtId="1" fontId="9" fillId="0" borderId="0" xfId="0" applyNumberFormat="1" applyFont="1"/>
    <xf numFmtId="1" fontId="24" fillId="0" borderId="0" xfId="0" applyNumberFormat="1" applyFont="1"/>
    <xf numFmtId="1" fontId="8" fillId="0" borderId="0" xfId="0" applyNumberFormat="1" applyFont="1" applyAlignment="1">
      <alignment horizontal="left" vertical="top"/>
    </xf>
    <xf numFmtId="1" fontId="9" fillId="0" borderId="1" xfId="0" applyNumberFormat="1" applyFont="1" applyBorder="1" applyAlignment="1">
      <alignment horizontal="left"/>
    </xf>
    <xf numFmtId="1" fontId="9" fillId="0" borderId="1" xfId="0" applyNumberFormat="1" applyFont="1" applyFill="1" applyBorder="1" applyAlignment="1">
      <alignment horizontal="left"/>
    </xf>
    <xf numFmtId="1" fontId="9" fillId="0" borderId="1" xfId="0" applyNumberFormat="1" applyFont="1" applyBorder="1" applyAlignment="1">
      <alignment wrapText="1"/>
    </xf>
    <xf numFmtId="1" fontId="11" fillId="0" borderId="0" xfId="0" applyNumberFormat="1" applyFont="1" applyBorder="1" applyAlignment="1">
      <alignment horizontal="center"/>
    </xf>
    <xf numFmtId="1" fontId="9" fillId="0" borderId="0" xfId="0" applyNumberFormat="1" applyFont="1" applyFill="1"/>
    <xf numFmtId="1" fontId="9" fillId="0" borderId="2" xfId="0" applyNumberFormat="1" applyFont="1" applyBorder="1"/>
    <xf numFmtId="1" fontId="9" fillId="0" borderId="3" xfId="0" applyNumberFormat="1" applyFont="1" applyBorder="1" applyAlignment="1">
      <alignment horizontal="left"/>
    </xf>
    <xf numFmtId="1" fontId="8" fillId="0" borderId="0" xfId="0" applyNumberFormat="1" applyFont="1" applyFill="1" applyBorder="1" applyAlignment="1">
      <alignment vertical="center"/>
    </xf>
    <xf numFmtId="1" fontId="9" fillId="0" borderId="3" xfId="0" applyNumberFormat="1" applyFont="1" applyFill="1" applyBorder="1" applyAlignment="1">
      <alignment horizontal="left"/>
    </xf>
    <xf numFmtId="1" fontId="9" fillId="0" borderId="0" xfId="0" applyNumberFormat="1" applyFont="1" applyFill="1" applyBorder="1"/>
    <xf numFmtId="1" fontId="9" fillId="0" borderId="3" xfId="0" applyNumberFormat="1" applyFont="1" applyBorder="1"/>
    <xf numFmtId="1" fontId="8" fillId="0" borderId="0" xfId="0" applyNumberFormat="1" applyFont="1" applyFill="1"/>
    <xf numFmtId="1" fontId="0" fillId="0" borderId="0" xfId="0" applyNumberFormat="1"/>
    <xf numFmtId="1" fontId="8" fillId="0" borderId="0" xfId="0" applyNumberFormat="1" applyFont="1" applyFill="1" applyAlignment="1">
      <alignment horizontal="right"/>
    </xf>
    <xf numFmtId="1" fontId="8" fillId="0" borderId="0" xfId="0" applyNumberFormat="1" applyFont="1" applyAlignment="1">
      <alignment horizontal="right"/>
    </xf>
    <xf numFmtId="1" fontId="9" fillId="0" borderId="0" xfId="0" applyNumberFormat="1" applyFont="1" applyFill="1" applyAlignment="1">
      <alignment horizontal="right"/>
    </xf>
    <xf numFmtId="1" fontId="8" fillId="0" borderId="0" xfId="0" applyNumberFormat="1" applyFont="1" applyFill="1" applyBorder="1" applyAlignment="1">
      <alignment horizontal="right" vertical="center"/>
    </xf>
    <xf numFmtId="1" fontId="9" fillId="0" borderId="0" xfId="0" applyNumberFormat="1" applyFont="1" applyAlignment="1">
      <alignment horizontal="right"/>
    </xf>
    <xf numFmtId="1" fontId="9" fillId="0" borderId="0" xfId="0" applyNumberFormat="1" applyFont="1" applyFill="1" applyBorder="1" applyAlignment="1">
      <alignment horizontal="right"/>
    </xf>
    <xf numFmtId="1" fontId="0" fillId="0" borderId="0" xfId="0" applyNumberFormat="1" applyFont="1" applyAlignment="1">
      <alignment horizontal="right"/>
    </xf>
    <xf numFmtId="1" fontId="18" fillId="0" borderId="0" xfId="0" applyNumberFormat="1" applyFont="1" applyAlignment="1">
      <alignment horizontal="right"/>
    </xf>
    <xf numFmtId="0" fontId="9" fillId="0" borderId="0" xfId="0" applyFont="1" applyAlignment="1"/>
    <xf numFmtId="1" fontId="9" fillId="0" borderId="1" xfId="0" applyNumberFormat="1" applyFont="1" applyFill="1" applyBorder="1" applyAlignment="1"/>
    <xf numFmtId="0" fontId="25" fillId="3" borderId="1" xfId="0" applyFont="1" applyFill="1" applyBorder="1" applyAlignment="1">
      <alignment horizontal="center"/>
    </xf>
    <xf numFmtId="1" fontId="25" fillId="3" borderId="1" xfId="0" applyNumberFormat="1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" fontId="7" fillId="3" borderId="1" xfId="0" applyNumberFormat="1" applyFont="1" applyFill="1" applyBorder="1" applyAlignment="1">
      <alignment horizontal="center"/>
    </xf>
    <xf numFmtId="1" fontId="8" fillId="0" borderId="0" xfId="0" applyNumberFormat="1" applyFont="1" applyFill="1" applyBorder="1" applyAlignment="1">
      <alignment horizontal="center"/>
    </xf>
    <xf numFmtId="1" fontId="7" fillId="3" borderId="1" xfId="0" applyNumberFormat="1" applyFont="1" applyFill="1" applyBorder="1"/>
    <xf numFmtId="0" fontId="25" fillId="3" borderId="1" xfId="0" applyFont="1" applyFill="1" applyBorder="1" applyAlignment="1">
      <alignment horizontal="center" readingOrder="1"/>
    </xf>
    <xf numFmtId="1" fontId="7" fillId="3" borderId="1" xfId="0" applyNumberFormat="1" applyFont="1" applyFill="1" applyBorder="1" applyAlignment="1">
      <alignment horizontal="right"/>
    </xf>
    <xf numFmtId="0" fontId="25" fillId="3" borderId="1" xfId="0" applyFont="1" applyFill="1" applyBorder="1"/>
    <xf numFmtId="1" fontId="9" fillId="0" borderId="0" xfId="1" applyNumberFormat="1" applyFont="1"/>
    <xf numFmtId="1" fontId="26" fillId="3" borderId="1" xfId="0" applyNumberFormat="1" applyFont="1" applyFill="1" applyBorder="1" applyAlignment="1">
      <alignment horizontal="center"/>
    </xf>
    <xf numFmtId="0" fontId="27" fillId="3" borderId="1" xfId="0" applyFont="1" applyFill="1" applyBorder="1" applyAlignment="1">
      <alignment horizontal="center"/>
    </xf>
    <xf numFmtId="1" fontId="28" fillId="3" borderId="1" xfId="0" applyNumberFormat="1" applyFont="1" applyFill="1" applyBorder="1" applyAlignment="1">
      <alignment horizontal="center"/>
    </xf>
    <xf numFmtId="1" fontId="29" fillId="0" borderId="1" xfId="0" applyNumberFormat="1" applyFont="1" applyBorder="1"/>
    <xf numFmtId="1" fontId="30" fillId="0" borderId="1" xfId="0" applyNumberFormat="1" applyFont="1" applyBorder="1"/>
    <xf numFmtId="3" fontId="0" fillId="0" borderId="0" xfId="0" applyNumberFormat="1" applyFont="1"/>
    <xf numFmtId="1" fontId="9" fillId="0" borderId="0" xfId="0" applyNumberFormat="1" applyFont="1" applyAlignment="1"/>
    <xf numFmtId="0" fontId="33" fillId="3" borderId="4" xfId="0" applyFont="1" applyFill="1" applyBorder="1" applyAlignment="1">
      <alignment horizontal="center" vertical="center"/>
    </xf>
    <xf numFmtId="1" fontId="33" fillId="3" borderId="4" xfId="0" applyNumberFormat="1" applyFont="1" applyFill="1" applyBorder="1" applyAlignment="1">
      <alignment horizontal="center"/>
    </xf>
    <xf numFmtId="1" fontId="33" fillId="3" borderId="4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32" fillId="3" borderId="4" xfId="0" applyFont="1" applyFill="1" applyBorder="1" applyAlignment="1">
      <alignment horizontal="center" vertical="center"/>
    </xf>
    <xf numFmtId="1" fontId="32" fillId="3" borderId="4" xfId="0" applyNumberFormat="1" applyFont="1" applyFill="1" applyBorder="1" applyAlignment="1">
      <alignment horizontal="center" vertical="center"/>
    </xf>
    <xf numFmtId="3" fontId="9" fillId="0" borderId="1" xfId="0" applyNumberFormat="1" applyFont="1" applyBorder="1" applyAlignment="1">
      <alignment horizontal="center"/>
    </xf>
    <xf numFmtId="3" fontId="9" fillId="3" borderId="1" xfId="0" applyNumberFormat="1" applyFont="1" applyFill="1" applyBorder="1" applyAlignment="1">
      <alignment horizontal="center"/>
    </xf>
    <xf numFmtId="3" fontId="9" fillId="5" borderId="1" xfId="0" applyNumberFormat="1" applyFont="1" applyFill="1" applyBorder="1" applyAlignment="1">
      <alignment horizontal="center"/>
    </xf>
    <xf numFmtId="0" fontId="34" fillId="3" borderId="4" xfId="0" applyFont="1" applyFill="1" applyBorder="1" applyAlignment="1">
      <alignment horizontal="center" vertical="center"/>
    </xf>
    <xf numFmtId="3" fontId="31" fillId="0" borderId="1" xfId="0" applyNumberFormat="1" applyFont="1" applyBorder="1" applyAlignment="1">
      <alignment horizontal="center"/>
    </xf>
    <xf numFmtId="3" fontId="31" fillId="4" borderId="1" xfId="0" applyNumberFormat="1" applyFont="1" applyFill="1" applyBorder="1" applyAlignment="1">
      <alignment horizontal="center"/>
    </xf>
    <xf numFmtId="3" fontId="25" fillId="5" borderId="1" xfId="0" applyNumberFormat="1" applyFont="1" applyFill="1" applyBorder="1" applyAlignment="1">
      <alignment horizontal="center"/>
    </xf>
    <xf numFmtId="3" fontId="31" fillId="4" borderId="2" xfId="0" applyNumberFormat="1" applyFont="1" applyFill="1" applyBorder="1" applyAlignment="1">
      <alignment horizontal="center"/>
    </xf>
    <xf numFmtId="3" fontId="25" fillId="0" borderId="1" xfId="0" applyNumberFormat="1" applyFont="1" applyBorder="1" applyAlignment="1">
      <alignment horizontal="center"/>
    </xf>
    <xf numFmtId="3" fontId="25" fillId="3" borderId="1" xfId="0" applyNumberFormat="1" applyFont="1" applyFill="1" applyBorder="1" applyAlignment="1">
      <alignment horizontal="center"/>
    </xf>
    <xf numFmtId="3" fontId="9" fillId="0" borderId="1" xfId="0" applyNumberFormat="1" applyFont="1" applyBorder="1"/>
    <xf numFmtId="3" fontId="25" fillId="3" borderId="1" xfId="0" applyNumberFormat="1" applyFont="1" applyFill="1" applyBorder="1" applyAlignment="1"/>
    <xf numFmtId="1" fontId="35" fillId="3" borderId="4" xfId="0" applyNumberFormat="1" applyFont="1" applyFill="1" applyBorder="1" applyAlignment="1">
      <alignment horizontal="center" vertical="center"/>
    </xf>
    <xf numFmtId="3" fontId="9" fillId="4" borderId="1" xfId="0" applyNumberFormat="1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/>
    </xf>
    <xf numFmtId="1" fontId="9" fillId="0" borderId="0" xfId="0" applyNumberFormat="1" applyFont="1" applyFill="1" applyAlignment="1">
      <alignment vertical="center"/>
    </xf>
    <xf numFmtId="1" fontId="0" fillId="0" borderId="0" xfId="0" applyNumberFormat="1" applyFont="1" applyAlignment="1">
      <alignment vertical="center"/>
    </xf>
    <xf numFmtId="3" fontId="9" fillId="0" borderId="1" xfId="0" applyNumberFormat="1" applyFont="1" applyFill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3" fontId="9" fillId="0" borderId="2" xfId="0" applyNumberFormat="1" applyFont="1" applyBorder="1" applyAlignment="1">
      <alignment horizontal="center"/>
    </xf>
    <xf numFmtId="3" fontId="9" fillId="5" borderId="2" xfId="0" applyNumberFormat="1" applyFont="1" applyFill="1" applyBorder="1" applyAlignment="1">
      <alignment horizontal="center"/>
    </xf>
  </cellXfs>
  <cellStyles count="4">
    <cellStyle name="Comma" xfId="1" builtinId="3"/>
    <cellStyle name="Normal" xfId="0" builtinId="0"/>
    <cellStyle name="Normal 2" xfId="2"/>
    <cellStyle name="Normal_Sheet1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11312</xdr:colOff>
      <xdr:row>2</xdr:row>
      <xdr:rowOff>15240</xdr:rowOff>
    </xdr:to>
    <xdr:pic>
      <xdr:nvPicPr>
        <xdr:cNvPr id="1345" name="Picture 3">
          <a:extLst>
            <a:ext uri="{FF2B5EF4-FFF2-40B4-BE49-F238E27FC236}">
              <a16:creationId xmlns:a16="http://schemas.microsoft.com/office/drawing/2014/main" id="{119635E3-7A0A-42C8-9844-B3AEE8ED3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65212" cy="2918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1174375</xdr:colOff>
      <xdr:row>1</xdr:row>
      <xdr:rowOff>20498</xdr:rowOff>
    </xdr:to>
    <xdr:pic>
      <xdr:nvPicPr>
        <xdr:cNvPr id="2320" name="Picture 2">
          <a:extLst>
            <a:ext uri="{FF2B5EF4-FFF2-40B4-BE49-F238E27FC236}">
              <a16:creationId xmlns:a16="http://schemas.microsoft.com/office/drawing/2014/main" id="{E4315F11-5FE5-44A7-9BFF-5C3BCE1D0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667128" cy="2862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</xdr:rowOff>
    </xdr:from>
    <xdr:to>
      <xdr:col>9</xdr:col>
      <xdr:colOff>6438</xdr:colOff>
      <xdr:row>1</xdr:row>
      <xdr:rowOff>0</xdr:rowOff>
    </xdr:to>
    <xdr:pic>
      <xdr:nvPicPr>
        <xdr:cNvPr id="3346" name="Picture 2">
          <a:extLst>
            <a:ext uri="{FF2B5EF4-FFF2-40B4-BE49-F238E27FC236}">
              <a16:creationId xmlns:a16="http://schemas.microsoft.com/office/drawing/2014/main" id="{FC6785AF-0974-4288-AE94-1A002D10A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"/>
          <a:ext cx="10072458" cy="2278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21656</xdr:colOff>
      <xdr:row>1</xdr:row>
      <xdr:rowOff>38100</xdr:rowOff>
    </xdr:to>
    <xdr:pic>
      <xdr:nvPicPr>
        <xdr:cNvPr id="4360" name="Picture 3">
          <a:extLst>
            <a:ext uri="{FF2B5EF4-FFF2-40B4-BE49-F238E27FC236}">
              <a16:creationId xmlns:a16="http://schemas.microsoft.com/office/drawing/2014/main" id="{9CF6CDC3-81CC-49A1-AE84-4F2F3561F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55856" cy="1584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</xdr:rowOff>
    </xdr:from>
    <xdr:to>
      <xdr:col>13</xdr:col>
      <xdr:colOff>779598</xdr:colOff>
      <xdr:row>1</xdr:row>
      <xdr:rowOff>19050</xdr:rowOff>
    </xdr:to>
    <xdr:pic>
      <xdr:nvPicPr>
        <xdr:cNvPr id="5374" name="Picture 1">
          <a:extLst>
            <a:ext uri="{FF2B5EF4-FFF2-40B4-BE49-F238E27FC236}">
              <a16:creationId xmlns:a16="http://schemas.microsoft.com/office/drawing/2014/main" id="{5524D7E5-2449-4F23-BD90-C0622CEB3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"/>
          <a:ext cx="13866948" cy="3307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</xdr:rowOff>
    </xdr:from>
    <xdr:to>
      <xdr:col>4</xdr:col>
      <xdr:colOff>609</xdr:colOff>
      <xdr:row>1</xdr:row>
      <xdr:rowOff>15240</xdr:rowOff>
    </xdr:to>
    <xdr:pic>
      <xdr:nvPicPr>
        <xdr:cNvPr id="6389" name="Picture 1">
          <a:extLst>
            <a:ext uri="{FF2B5EF4-FFF2-40B4-BE49-F238E27FC236}">
              <a16:creationId xmlns:a16="http://schemas.microsoft.com/office/drawing/2014/main" id="{9A1869F8-6B7E-4DA0-AD9D-FE26D66B6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"/>
          <a:ext cx="7148169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1"/>
  <sheetViews>
    <sheetView tabSelected="1" workbookViewId="0">
      <selection activeCell="B14" sqref="B14"/>
    </sheetView>
  </sheetViews>
  <sheetFormatPr defaultColWidth="9.109375" defaultRowHeight="14.4"/>
  <cols>
    <col min="1" max="1" width="21.88671875" style="2" customWidth="1"/>
    <col min="2" max="2" width="12" style="2" customWidth="1"/>
    <col min="3" max="4" width="9.44140625" style="49" customWidth="1"/>
    <col min="5" max="5" width="3.44140625" style="49" customWidth="1"/>
    <col min="6" max="6" width="26" style="49" customWidth="1"/>
    <col min="7" max="7" width="14.5546875" style="49" customWidth="1"/>
    <col min="8" max="8" width="14.6640625" style="49" customWidth="1"/>
    <col min="9" max="9" width="9.44140625" style="49" customWidth="1"/>
    <col min="10" max="10" width="4.77734375" style="49" customWidth="1"/>
    <col min="11" max="11" width="19.6640625" style="49" customWidth="1"/>
    <col min="12" max="12" width="13" style="49" customWidth="1"/>
    <col min="13" max="14" width="9.44140625" style="49" customWidth="1"/>
    <col min="15" max="15" width="16.6640625" style="2" customWidth="1"/>
    <col min="16" max="16384" width="9.109375" style="2"/>
  </cols>
  <sheetData>
    <row r="1" spans="1:14" ht="167.4" customHeight="1"/>
    <row r="2" spans="1:14" ht="61.2" customHeight="1"/>
    <row r="3" spans="1:14" ht="45.6">
      <c r="A3" s="101" t="s">
        <v>368</v>
      </c>
      <c r="B3" s="101"/>
      <c r="C3" s="101"/>
      <c r="D3" s="101"/>
      <c r="E3" s="50"/>
      <c r="F3" s="102" t="s">
        <v>369</v>
      </c>
      <c r="G3" s="102"/>
      <c r="H3" s="102"/>
      <c r="I3" s="102"/>
      <c r="K3" s="103" t="s">
        <v>38</v>
      </c>
      <c r="L3" s="103"/>
      <c r="M3" s="103"/>
      <c r="N3" s="103"/>
    </row>
    <row r="4" spans="1:14">
      <c r="A4" s="86" t="s">
        <v>2</v>
      </c>
      <c r="B4" s="86" t="s">
        <v>3</v>
      </c>
      <c r="C4" s="87" t="s">
        <v>363</v>
      </c>
      <c r="D4" s="87" t="s">
        <v>364</v>
      </c>
      <c r="E4" s="50"/>
      <c r="F4" s="87" t="s">
        <v>2</v>
      </c>
      <c r="G4" s="87" t="s">
        <v>3</v>
      </c>
      <c r="H4" s="87" t="s">
        <v>363</v>
      </c>
      <c r="I4" s="87" t="s">
        <v>364</v>
      </c>
      <c r="K4" s="87" t="s">
        <v>2</v>
      </c>
      <c r="L4" s="87" t="s">
        <v>373</v>
      </c>
      <c r="M4" s="87" t="s">
        <v>363</v>
      </c>
      <c r="N4" s="87" t="s">
        <v>364</v>
      </c>
    </row>
    <row r="5" spans="1:14">
      <c r="A5" s="46" t="s">
        <v>39</v>
      </c>
      <c r="B5" s="111">
        <v>15330</v>
      </c>
      <c r="C5" s="107">
        <v>7358</v>
      </c>
      <c r="D5" s="107">
        <v>7972</v>
      </c>
      <c r="E5" s="50"/>
      <c r="F5" s="51" t="s">
        <v>40</v>
      </c>
      <c r="G5" s="111">
        <v>57488</v>
      </c>
      <c r="H5" s="107">
        <v>33343</v>
      </c>
      <c r="I5" s="107">
        <v>24145</v>
      </c>
      <c r="K5" s="51" t="s">
        <v>41</v>
      </c>
      <c r="L5" s="111">
        <v>19163</v>
      </c>
      <c r="M5" s="107">
        <f>L5*58%</f>
        <v>11114.539999999999</v>
      </c>
      <c r="N5" s="107">
        <f>L5-M5</f>
        <v>8048.4600000000009</v>
      </c>
    </row>
    <row r="6" spans="1:14">
      <c r="A6" s="46" t="s">
        <v>42</v>
      </c>
      <c r="B6" s="111">
        <v>22995</v>
      </c>
      <c r="C6" s="107">
        <v>11038</v>
      </c>
      <c r="D6" s="107">
        <v>11957</v>
      </c>
      <c r="E6" s="50"/>
      <c r="F6" s="51" t="s">
        <v>58</v>
      </c>
      <c r="G6" s="111">
        <v>19163</v>
      </c>
      <c r="H6" s="107">
        <v>11115</v>
      </c>
      <c r="I6" s="107">
        <v>8048</v>
      </c>
      <c r="K6" s="51" t="s">
        <v>44</v>
      </c>
      <c r="L6" s="111">
        <v>22995</v>
      </c>
      <c r="M6" s="107">
        <f t="shared" ref="M6:M28" si="0">L6*58%</f>
        <v>13337.099999999999</v>
      </c>
      <c r="N6" s="107">
        <f t="shared" ref="N6:N28" si="1">L6-M6</f>
        <v>9657.9000000000015</v>
      </c>
    </row>
    <row r="7" spans="1:14">
      <c r="A7" s="46" t="s">
        <v>45</v>
      </c>
      <c r="B7" s="111">
        <v>114975</v>
      </c>
      <c r="C7" s="107">
        <v>55188</v>
      </c>
      <c r="D7" s="107">
        <v>59787</v>
      </c>
      <c r="E7" s="50"/>
      <c r="F7" s="51" t="s">
        <v>55</v>
      </c>
      <c r="G7" s="111">
        <v>30660</v>
      </c>
      <c r="H7" s="107">
        <v>17783</v>
      </c>
      <c r="I7" s="107">
        <v>12877</v>
      </c>
      <c r="K7" s="51" t="s">
        <v>47</v>
      </c>
      <c r="L7" s="111">
        <v>15330</v>
      </c>
      <c r="M7" s="107">
        <f t="shared" si="0"/>
        <v>8891.4</v>
      </c>
      <c r="N7" s="107">
        <f t="shared" si="1"/>
        <v>6438.6</v>
      </c>
    </row>
    <row r="8" spans="1:14">
      <c r="A8" s="46" t="s">
        <v>48</v>
      </c>
      <c r="B8" s="111">
        <v>13797</v>
      </c>
      <c r="C8" s="107">
        <v>6623</v>
      </c>
      <c r="D8" s="107">
        <v>7174</v>
      </c>
      <c r="E8" s="50"/>
      <c r="F8" s="51" t="s">
        <v>61</v>
      </c>
      <c r="G8" s="111">
        <v>45990</v>
      </c>
      <c r="H8" s="107">
        <v>26674</v>
      </c>
      <c r="I8" s="107">
        <v>19316</v>
      </c>
      <c r="K8" s="51" t="s">
        <v>50</v>
      </c>
      <c r="L8" s="111">
        <v>15330</v>
      </c>
      <c r="M8" s="107">
        <f t="shared" si="0"/>
        <v>8891.4</v>
      </c>
      <c r="N8" s="107">
        <f t="shared" si="1"/>
        <v>6438.6</v>
      </c>
    </row>
    <row r="9" spans="1:14" ht="13.2" customHeight="1">
      <c r="A9" s="46" t="s">
        <v>51</v>
      </c>
      <c r="B9" s="111">
        <v>10731</v>
      </c>
      <c r="C9" s="107">
        <v>5151</v>
      </c>
      <c r="D9" s="107">
        <v>5580</v>
      </c>
      <c r="E9" s="50"/>
      <c r="F9" s="51" t="s">
        <v>43</v>
      </c>
      <c r="G9" s="111">
        <v>49823</v>
      </c>
      <c r="H9" s="107">
        <v>28897</v>
      </c>
      <c r="I9" s="107">
        <v>20926</v>
      </c>
      <c r="K9" s="52" t="s">
        <v>351</v>
      </c>
      <c r="L9" s="111">
        <v>19929</v>
      </c>
      <c r="M9" s="107">
        <f t="shared" si="0"/>
        <v>11558.82</v>
      </c>
      <c r="N9" s="107">
        <f t="shared" si="1"/>
        <v>8370.18</v>
      </c>
    </row>
    <row r="10" spans="1:14" s="47" customFormat="1" ht="12" customHeight="1">
      <c r="A10" s="46" t="s">
        <v>54</v>
      </c>
      <c r="B10" s="111">
        <v>22995</v>
      </c>
      <c r="C10" s="107">
        <v>11038</v>
      </c>
      <c r="D10" s="107">
        <v>11957</v>
      </c>
      <c r="E10" s="50"/>
      <c r="F10" s="51" t="s">
        <v>52</v>
      </c>
      <c r="G10" s="111">
        <v>15330</v>
      </c>
      <c r="H10" s="107">
        <v>8891</v>
      </c>
      <c r="I10" s="107">
        <v>6439</v>
      </c>
      <c r="K10" s="51" t="s">
        <v>53</v>
      </c>
      <c r="L10" s="111">
        <v>11498</v>
      </c>
      <c r="M10" s="107">
        <f t="shared" si="0"/>
        <v>6668.8399999999992</v>
      </c>
      <c r="N10" s="107">
        <f t="shared" si="1"/>
        <v>4829.1600000000008</v>
      </c>
    </row>
    <row r="11" spans="1:14" s="18" customFormat="1">
      <c r="A11" s="46" t="s">
        <v>57</v>
      </c>
      <c r="B11" s="111">
        <v>13797</v>
      </c>
      <c r="C11" s="107">
        <v>6623</v>
      </c>
      <c r="D11" s="107">
        <v>7174</v>
      </c>
      <c r="E11" s="50"/>
      <c r="F11" s="51" t="s">
        <v>49</v>
      </c>
      <c r="G11" s="111">
        <v>15330</v>
      </c>
      <c r="H11" s="107">
        <v>8891</v>
      </c>
      <c r="I11" s="107">
        <v>6439</v>
      </c>
      <c r="K11" s="51" t="s">
        <v>66</v>
      </c>
      <c r="L11" s="111">
        <v>15330</v>
      </c>
      <c r="M11" s="107">
        <f t="shared" si="0"/>
        <v>8891.4</v>
      </c>
      <c r="N11" s="107">
        <f t="shared" si="1"/>
        <v>6438.6</v>
      </c>
    </row>
    <row r="12" spans="1:14">
      <c r="A12" s="46" t="s">
        <v>60</v>
      </c>
      <c r="B12" s="111">
        <v>22995</v>
      </c>
      <c r="C12" s="107">
        <v>11038</v>
      </c>
      <c r="D12" s="107">
        <v>11957</v>
      </c>
      <c r="E12" s="50"/>
      <c r="F12" s="51" t="s">
        <v>46</v>
      </c>
      <c r="G12" s="111">
        <v>22995</v>
      </c>
      <c r="H12" s="107">
        <v>13337</v>
      </c>
      <c r="I12" s="107">
        <v>9658</v>
      </c>
      <c r="K12" s="51" t="s">
        <v>56</v>
      </c>
      <c r="L12" s="111">
        <v>15330</v>
      </c>
      <c r="M12" s="107">
        <f t="shared" si="0"/>
        <v>8891.4</v>
      </c>
      <c r="N12" s="107">
        <f t="shared" si="1"/>
        <v>6438.6</v>
      </c>
    </row>
    <row r="13" spans="1:14">
      <c r="A13" s="46" t="s">
        <v>63</v>
      </c>
      <c r="B13" s="111">
        <v>53655</v>
      </c>
      <c r="C13" s="107">
        <v>25754</v>
      </c>
      <c r="D13" s="107">
        <v>27901</v>
      </c>
      <c r="E13" s="50"/>
      <c r="F13" s="85" t="s">
        <v>3</v>
      </c>
      <c r="G13" s="112">
        <v>256779</v>
      </c>
      <c r="H13" s="109">
        <v>148932</v>
      </c>
      <c r="I13" s="109">
        <v>107847</v>
      </c>
      <c r="K13" s="51" t="s">
        <v>62</v>
      </c>
      <c r="L13" s="111">
        <v>7665</v>
      </c>
      <c r="M13" s="107">
        <f t="shared" si="0"/>
        <v>4445.7</v>
      </c>
      <c r="N13" s="107">
        <f t="shared" si="1"/>
        <v>3219.3</v>
      </c>
    </row>
    <row r="14" spans="1:14">
      <c r="A14" s="46" t="s">
        <v>65</v>
      </c>
      <c r="B14" s="111">
        <v>68985</v>
      </c>
      <c r="C14" s="107">
        <v>33113</v>
      </c>
      <c r="D14" s="107">
        <v>35872</v>
      </c>
      <c r="E14" s="50"/>
      <c r="F14" s="50"/>
      <c r="K14" s="51" t="s">
        <v>59</v>
      </c>
      <c r="L14" s="111">
        <v>11498</v>
      </c>
      <c r="M14" s="107">
        <f t="shared" si="0"/>
        <v>6668.8399999999992</v>
      </c>
      <c r="N14" s="107">
        <f t="shared" si="1"/>
        <v>4829.1600000000008</v>
      </c>
    </row>
    <row r="15" spans="1:14">
      <c r="A15" s="46" t="s">
        <v>67</v>
      </c>
      <c r="B15" s="111">
        <v>19163</v>
      </c>
      <c r="C15" s="107">
        <v>9198</v>
      </c>
      <c r="D15" s="107">
        <v>9965</v>
      </c>
      <c r="E15" s="50"/>
      <c r="F15" s="50"/>
      <c r="K15" s="51" t="s">
        <v>64</v>
      </c>
      <c r="L15" s="111">
        <v>11498</v>
      </c>
      <c r="M15" s="107">
        <f t="shared" si="0"/>
        <v>6668.8399999999992</v>
      </c>
      <c r="N15" s="107">
        <f t="shared" si="1"/>
        <v>4829.1600000000008</v>
      </c>
    </row>
    <row r="16" spans="1:14">
      <c r="A16" s="46" t="s">
        <v>73</v>
      </c>
      <c r="B16" s="111">
        <v>19163</v>
      </c>
      <c r="C16" s="107">
        <v>9198</v>
      </c>
      <c r="D16" s="107">
        <v>9965</v>
      </c>
      <c r="E16" s="50"/>
      <c r="F16" s="50"/>
      <c r="G16" s="53"/>
      <c r="H16" s="53"/>
      <c r="I16" s="53"/>
      <c r="J16" s="53"/>
      <c r="K16" s="51" t="s">
        <v>68</v>
      </c>
      <c r="L16" s="111">
        <v>22995</v>
      </c>
      <c r="M16" s="107">
        <f t="shared" si="0"/>
        <v>13337.099999999999</v>
      </c>
      <c r="N16" s="107">
        <f t="shared" si="1"/>
        <v>9657.9000000000015</v>
      </c>
    </row>
    <row r="17" spans="1:14">
      <c r="A17" s="46" t="s">
        <v>75</v>
      </c>
      <c r="B17" s="111">
        <v>38325</v>
      </c>
      <c r="C17" s="107">
        <v>18396</v>
      </c>
      <c r="D17" s="107">
        <v>19929</v>
      </c>
      <c r="E17" s="50"/>
      <c r="F17" s="50"/>
      <c r="G17" s="53"/>
      <c r="H17" s="53"/>
      <c r="K17" s="51" t="s">
        <v>70</v>
      </c>
      <c r="L17" s="111">
        <v>19163</v>
      </c>
      <c r="M17" s="107">
        <f t="shared" si="0"/>
        <v>11114.539999999999</v>
      </c>
      <c r="N17" s="107">
        <f t="shared" si="1"/>
        <v>8048.4600000000009</v>
      </c>
    </row>
    <row r="18" spans="1:14">
      <c r="A18" s="46" t="s">
        <v>69</v>
      </c>
      <c r="B18" s="111">
        <v>22995</v>
      </c>
      <c r="C18" s="107">
        <v>11038</v>
      </c>
      <c r="D18" s="107">
        <v>11957</v>
      </c>
      <c r="E18" s="50"/>
      <c r="F18" s="50"/>
      <c r="G18" s="53"/>
      <c r="H18" s="53"/>
      <c r="K18" s="51" t="s">
        <v>72</v>
      </c>
      <c r="L18" s="111">
        <v>15330</v>
      </c>
      <c r="M18" s="107">
        <f t="shared" si="0"/>
        <v>8891.4</v>
      </c>
      <c r="N18" s="107">
        <f t="shared" si="1"/>
        <v>6438.6</v>
      </c>
    </row>
    <row r="19" spans="1:14">
      <c r="A19" s="46" t="s">
        <v>71</v>
      </c>
      <c r="B19" s="111">
        <v>22995</v>
      </c>
      <c r="C19" s="107">
        <v>11038</v>
      </c>
      <c r="D19" s="107">
        <v>11957</v>
      </c>
      <c r="E19" s="50"/>
      <c r="F19" s="50"/>
      <c r="G19" s="53"/>
      <c r="H19" s="53"/>
      <c r="K19" s="51" t="s">
        <v>74</v>
      </c>
      <c r="L19" s="111">
        <v>53655</v>
      </c>
      <c r="M19" s="107">
        <f t="shared" si="0"/>
        <v>31119.899999999998</v>
      </c>
      <c r="N19" s="107">
        <f t="shared" si="1"/>
        <v>22535.100000000002</v>
      </c>
    </row>
    <row r="20" spans="1:14">
      <c r="A20" s="46" t="s">
        <v>81</v>
      </c>
      <c r="B20" s="111">
        <v>31427</v>
      </c>
      <c r="C20" s="107">
        <v>15085</v>
      </c>
      <c r="D20" s="107">
        <v>16342</v>
      </c>
      <c r="E20" s="50"/>
      <c r="F20" s="50"/>
      <c r="G20" s="53"/>
      <c r="H20" s="53"/>
      <c r="K20" s="51" t="s">
        <v>76</v>
      </c>
      <c r="L20" s="111">
        <v>7665</v>
      </c>
      <c r="M20" s="107">
        <f t="shared" si="0"/>
        <v>4445.7</v>
      </c>
      <c r="N20" s="107">
        <f t="shared" si="1"/>
        <v>3219.3</v>
      </c>
    </row>
    <row r="21" spans="1:14">
      <c r="A21" s="46" t="s">
        <v>77</v>
      </c>
      <c r="B21" s="111">
        <v>30660</v>
      </c>
      <c r="C21" s="107">
        <v>14717</v>
      </c>
      <c r="D21" s="107">
        <v>15943</v>
      </c>
      <c r="E21" s="50"/>
      <c r="F21" s="50"/>
      <c r="G21" s="53"/>
      <c r="H21" s="53"/>
      <c r="K21" s="51" t="s">
        <v>78</v>
      </c>
      <c r="L21" s="111">
        <v>19163</v>
      </c>
      <c r="M21" s="107">
        <f t="shared" si="0"/>
        <v>11114.539999999999</v>
      </c>
      <c r="N21" s="107">
        <f t="shared" si="1"/>
        <v>8048.4600000000009</v>
      </c>
    </row>
    <row r="22" spans="1:14">
      <c r="A22" s="46" t="s">
        <v>79</v>
      </c>
      <c r="B22" s="111">
        <v>34493</v>
      </c>
      <c r="C22" s="107">
        <v>16557</v>
      </c>
      <c r="D22" s="107">
        <v>17936</v>
      </c>
      <c r="E22" s="50"/>
      <c r="F22" s="50"/>
      <c r="K22" s="51" t="s">
        <v>80</v>
      </c>
      <c r="L22" s="111">
        <v>29894</v>
      </c>
      <c r="M22" s="107">
        <f t="shared" si="0"/>
        <v>17338.52</v>
      </c>
      <c r="N22" s="107">
        <f t="shared" si="1"/>
        <v>12555.48</v>
      </c>
    </row>
    <row r="23" spans="1:14">
      <c r="A23" s="46" t="s">
        <v>83</v>
      </c>
      <c r="B23" s="111">
        <v>15330</v>
      </c>
      <c r="C23" s="107">
        <v>7358</v>
      </c>
      <c r="D23" s="107">
        <v>7972</v>
      </c>
      <c r="E23" s="50"/>
      <c r="F23" s="50"/>
      <c r="K23" s="51" t="s">
        <v>82</v>
      </c>
      <c r="L23" s="111">
        <v>15330</v>
      </c>
      <c r="M23" s="107">
        <f t="shared" si="0"/>
        <v>8891.4</v>
      </c>
      <c r="N23" s="107">
        <f t="shared" si="1"/>
        <v>6438.6</v>
      </c>
    </row>
    <row r="24" spans="1:14">
      <c r="A24" s="46" t="s">
        <v>85</v>
      </c>
      <c r="B24" s="111">
        <v>22995</v>
      </c>
      <c r="C24" s="107">
        <v>11038</v>
      </c>
      <c r="D24" s="107">
        <v>11957</v>
      </c>
      <c r="E24" s="50"/>
      <c r="F24" s="50"/>
      <c r="K24" s="51" t="s">
        <v>84</v>
      </c>
      <c r="L24" s="111">
        <v>15330</v>
      </c>
      <c r="M24" s="107">
        <f t="shared" si="0"/>
        <v>8891.4</v>
      </c>
      <c r="N24" s="107">
        <f t="shared" si="1"/>
        <v>6438.6</v>
      </c>
    </row>
    <row r="25" spans="1:14">
      <c r="A25" s="46" t="s">
        <v>87</v>
      </c>
      <c r="B25" s="111">
        <v>19163</v>
      </c>
      <c r="C25" s="107">
        <v>9198</v>
      </c>
      <c r="D25" s="107">
        <v>9965</v>
      </c>
      <c r="E25" s="50"/>
      <c r="F25" s="50"/>
      <c r="G25" s="53"/>
      <c r="H25" s="53"/>
      <c r="K25" s="51" t="s">
        <v>86</v>
      </c>
      <c r="L25" s="111">
        <v>19163</v>
      </c>
      <c r="M25" s="107">
        <f t="shared" si="0"/>
        <v>11114.539999999999</v>
      </c>
      <c r="N25" s="107">
        <f t="shared" si="1"/>
        <v>8048.4600000000009</v>
      </c>
    </row>
    <row r="26" spans="1:14">
      <c r="A26" s="46" t="s">
        <v>89</v>
      </c>
      <c r="B26" s="111">
        <v>19163</v>
      </c>
      <c r="C26" s="107">
        <v>9198</v>
      </c>
      <c r="D26" s="107">
        <v>9965</v>
      </c>
      <c r="E26" s="50"/>
      <c r="F26" s="50"/>
      <c r="G26" s="53"/>
      <c r="H26" s="53"/>
      <c r="K26" s="51" t="s">
        <v>88</v>
      </c>
      <c r="L26" s="111">
        <v>19163</v>
      </c>
      <c r="M26" s="107">
        <f t="shared" si="0"/>
        <v>11114.539999999999</v>
      </c>
      <c r="N26" s="107">
        <f t="shared" si="1"/>
        <v>8048.4600000000009</v>
      </c>
    </row>
    <row r="27" spans="1:14">
      <c r="A27" s="46" t="s">
        <v>90</v>
      </c>
      <c r="B27" s="111">
        <v>19163</v>
      </c>
      <c r="C27" s="107">
        <v>9198</v>
      </c>
      <c r="D27" s="107">
        <v>9965</v>
      </c>
      <c r="E27" s="50"/>
      <c r="F27" s="50"/>
      <c r="G27" s="53"/>
      <c r="H27" s="53"/>
      <c r="K27" s="51" t="s">
        <v>91</v>
      </c>
      <c r="L27" s="111">
        <v>22995</v>
      </c>
      <c r="M27" s="107">
        <f t="shared" si="0"/>
        <v>13337.099999999999</v>
      </c>
      <c r="N27" s="107">
        <f t="shared" si="1"/>
        <v>9657.9000000000015</v>
      </c>
    </row>
    <row r="28" spans="1:14">
      <c r="A28" s="46" t="s">
        <v>92</v>
      </c>
      <c r="B28" s="111">
        <v>68985</v>
      </c>
      <c r="C28" s="107">
        <v>33113</v>
      </c>
      <c r="D28" s="107">
        <v>35872</v>
      </c>
      <c r="E28" s="50"/>
      <c r="F28" s="50"/>
      <c r="K28" s="85" t="s">
        <v>3</v>
      </c>
      <c r="L28" s="114">
        <v>425412</v>
      </c>
      <c r="M28" s="109">
        <f t="shared" si="0"/>
        <v>246738.96</v>
      </c>
      <c r="N28" s="109">
        <f t="shared" si="1"/>
        <v>178673.04</v>
      </c>
    </row>
    <row r="29" spans="1:14">
      <c r="A29" s="46" t="s">
        <v>93</v>
      </c>
      <c r="B29" s="111">
        <v>19163</v>
      </c>
      <c r="C29" s="107">
        <v>9198</v>
      </c>
      <c r="D29" s="107">
        <v>9965</v>
      </c>
      <c r="E29" s="50"/>
      <c r="F29" s="50"/>
    </row>
    <row r="30" spans="1:14">
      <c r="A30" s="46" t="s">
        <v>94</v>
      </c>
      <c r="B30" s="111">
        <v>22995</v>
      </c>
      <c r="C30" s="107">
        <v>11038</v>
      </c>
      <c r="D30" s="107">
        <v>11957</v>
      </c>
      <c r="E30" s="50"/>
      <c r="F30" s="50"/>
    </row>
    <row r="31" spans="1:14">
      <c r="A31" s="84" t="s">
        <v>3</v>
      </c>
      <c r="B31" s="112">
        <v>786433</v>
      </c>
      <c r="C31" s="109">
        <v>377488</v>
      </c>
      <c r="D31" s="113">
        <v>408945</v>
      </c>
      <c r="E31" s="50"/>
      <c r="F31" s="50"/>
    </row>
    <row r="32" spans="1:14">
      <c r="E32" s="50"/>
      <c r="F32" s="50"/>
    </row>
    <row r="33" spans="1:6">
      <c r="E33" s="50"/>
      <c r="F33" s="50"/>
    </row>
    <row r="34" spans="1:6">
      <c r="E34" s="50"/>
      <c r="F34" s="50"/>
    </row>
    <row r="35" spans="1:6">
      <c r="E35" s="50"/>
      <c r="F35" s="50"/>
    </row>
    <row r="36" spans="1:6">
      <c r="E36" s="50"/>
      <c r="F36" s="50"/>
    </row>
    <row r="37" spans="1:6">
      <c r="E37" s="50"/>
      <c r="F37" s="50"/>
    </row>
    <row r="38" spans="1:6">
      <c r="E38" s="50"/>
      <c r="F38" s="50"/>
    </row>
    <row r="39" spans="1:6">
      <c r="E39" s="50"/>
      <c r="F39" s="50"/>
    </row>
    <row r="40" spans="1:6">
      <c r="E40" s="50"/>
      <c r="F40" s="50"/>
    </row>
    <row r="41" spans="1:6">
      <c r="E41" s="50"/>
      <c r="F41" s="50"/>
    </row>
    <row r="42" spans="1:6">
      <c r="E42" s="50"/>
      <c r="F42" s="50"/>
    </row>
    <row r="43" spans="1:6">
      <c r="E43" s="50"/>
      <c r="F43" s="50"/>
    </row>
    <row r="44" spans="1:6">
      <c r="A44" s="24"/>
      <c r="B44" s="24"/>
      <c r="C44" s="55"/>
      <c r="D44" s="55"/>
      <c r="E44" s="50"/>
      <c r="F44" s="50"/>
    </row>
    <row r="45" spans="1:6">
      <c r="A45" s="24"/>
      <c r="B45" s="24"/>
      <c r="C45" s="55"/>
      <c r="D45" s="55"/>
      <c r="E45" s="50"/>
      <c r="F45" s="50"/>
    </row>
    <row r="46" spans="1:6">
      <c r="E46" s="50"/>
      <c r="F46" s="50"/>
    </row>
    <row r="47" spans="1:6">
      <c r="E47" s="50"/>
      <c r="F47" s="50"/>
    </row>
    <row r="48" spans="1:6">
      <c r="E48" s="50"/>
      <c r="F48" s="50"/>
    </row>
    <row r="49" spans="5:6">
      <c r="E49" s="50"/>
      <c r="F49" s="50"/>
    </row>
    <row r="50" spans="5:6">
      <c r="E50" s="50"/>
      <c r="F50" s="50"/>
    </row>
    <row r="51" spans="5:6">
      <c r="E51" s="50"/>
      <c r="F51" s="50"/>
    </row>
    <row r="52" spans="5:6">
      <c r="E52" s="50"/>
      <c r="F52" s="50"/>
    </row>
    <row r="53" spans="5:6">
      <c r="E53" s="50"/>
      <c r="F53" s="50"/>
    </row>
    <row r="54" spans="5:6">
      <c r="E54" s="50"/>
      <c r="F54" s="50"/>
    </row>
    <row r="55" spans="5:6">
      <c r="E55" s="50"/>
      <c r="F55" s="50"/>
    </row>
    <row r="56" spans="5:6">
      <c r="E56" s="50"/>
      <c r="F56" s="50"/>
    </row>
    <row r="57" spans="5:6">
      <c r="E57" s="50"/>
      <c r="F57" s="50"/>
    </row>
    <row r="58" spans="5:6">
      <c r="E58" s="50"/>
      <c r="F58" s="50"/>
    </row>
    <row r="59" spans="5:6">
      <c r="E59" s="50"/>
      <c r="F59" s="50"/>
    </row>
    <row r="60" spans="5:6">
      <c r="E60" s="50"/>
      <c r="F60" s="50"/>
    </row>
    <row r="61" spans="5:6">
      <c r="E61" s="50"/>
      <c r="F61" s="50"/>
    </row>
    <row r="62" spans="5:6">
      <c r="E62" s="50"/>
      <c r="F62" s="50"/>
    </row>
    <row r="63" spans="5:6">
      <c r="E63" s="50"/>
      <c r="F63" s="50"/>
    </row>
    <row r="64" spans="5:6">
      <c r="E64" s="50"/>
      <c r="F64" s="50"/>
    </row>
    <row r="65" spans="5:6">
      <c r="E65" s="50"/>
      <c r="F65" s="50"/>
    </row>
    <row r="66" spans="5:6">
      <c r="E66" s="50"/>
      <c r="F66" s="50"/>
    </row>
    <row r="67" spans="5:6">
      <c r="E67" s="50"/>
      <c r="F67" s="50"/>
    </row>
    <row r="68" spans="5:6">
      <c r="E68" s="50"/>
      <c r="F68" s="50"/>
    </row>
    <row r="69" spans="5:6">
      <c r="E69" s="50"/>
      <c r="F69" s="50"/>
    </row>
    <row r="70" spans="5:6">
      <c r="E70" s="50"/>
      <c r="F70" s="50"/>
    </row>
    <row r="71" spans="5:6">
      <c r="E71" s="50"/>
      <c r="F71" s="50"/>
    </row>
  </sheetData>
  <mergeCells count="3">
    <mergeCell ref="A3:D3"/>
    <mergeCell ref="F3:I3"/>
    <mergeCell ref="K3:N3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"/>
  <sheetViews>
    <sheetView zoomScale="85" zoomScaleNormal="85" workbookViewId="0">
      <selection activeCell="M3" sqref="M3"/>
    </sheetView>
  </sheetViews>
  <sheetFormatPr defaultColWidth="9.109375" defaultRowHeight="14.4"/>
  <cols>
    <col min="1" max="1" width="49" style="18" customWidth="1"/>
    <col min="2" max="2" width="18.6640625" style="18" customWidth="1"/>
    <col min="3" max="4" width="17.109375" style="49" customWidth="1"/>
    <col min="5" max="5" width="5.44140625" style="49" customWidth="1"/>
    <col min="6" max="6" width="25.33203125" style="49" customWidth="1"/>
    <col min="7" max="7" width="17.6640625" style="49" customWidth="1"/>
    <col min="8" max="9" width="17.109375" style="49" customWidth="1"/>
    <col min="10" max="10" width="13.33203125" style="2" customWidth="1"/>
    <col min="11" max="16384" width="9.109375" style="2"/>
  </cols>
  <sheetData>
    <row r="1" spans="1:9" s="5" customFormat="1" ht="223.8" customHeight="1">
      <c r="A1" s="104"/>
      <c r="B1" s="104"/>
      <c r="C1" s="104"/>
      <c r="D1" s="104"/>
      <c r="E1" s="104"/>
      <c r="F1" s="104"/>
      <c r="G1" s="48"/>
      <c r="H1" s="56"/>
      <c r="I1" s="56"/>
    </row>
    <row r="2" spans="1:9" s="1" customFormat="1" ht="33" customHeight="1">
      <c r="A2" s="105" t="s">
        <v>370</v>
      </c>
      <c r="B2" s="105"/>
      <c r="C2" s="105"/>
      <c r="D2" s="105"/>
      <c r="E2" s="57"/>
      <c r="F2" s="106" t="s">
        <v>95</v>
      </c>
      <c r="G2" s="106"/>
      <c r="H2" s="106"/>
      <c r="I2" s="106"/>
    </row>
    <row r="3" spans="1:9" ht="24.6" customHeight="1">
      <c r="A3" s="121" t="s">
        <v>2</v>
      </c>
      <c r="B3" s="121" t="s">
        <v>3</v>
      </c>
      <c r="C3" s="122" t="s">
        <v>371</v>
      </c>
      <c r="D3" s="122" t="s">
        <v>372</v>
      </c>
      <c r="E3" s="57"/>
      <c r="F3" s="122" t="s">
        <v>2</v>
      </c>
      <c r="G3" s="122" t="s">
        <v>373</v>
      </c>
      <c r="H3" s="122" t="s">
        <v>363</v>
      </c>
      <c r="I3" s="122" t="s">
        <v>372</v>
      </c>
    </row>
    <row r="4" spans="1:9">
      <c r="A4" s="51" t="s">
        <v>96</v>
      </c>
      <c r="B4" s="107">
        <v>12600</v>
      </c>
      <c r="C4" s="107">
        <v>7308</v>
      </c>
      <c r="D4" s="107">
        <v>5292</v>
      </c>
      <c r="E4" s="57"/>
      <c r="F4" s="51" t="s">
        <v>251</v>
      </c>
      <c r="G4" s="107">
        <v>1890</v>
      </c>
      <c r="H4" s="107">
        <v>1096</v>
      </c>
      <c r="I4" s="107">
        <v>794</v>
      </c>
    </row>
    <row r="5" spans="1:9">
      <c r="A5" s="51" t="s">
        <v>98</v>
      </c>
      <c r="B5" s="107">
        <v>57330</v>
      </c>
      <c r="C5" s="107">
        <v>33251</v>
      </c>
      <c r="D5" s="107">
        <v>24079</v>
      </c>
      <c r="E5" s="57"/>
      <c r="F5" s="51" t="s">
        <v>97</v>
      </c>
      <c r="G5" s="107">
        <v>15750</v>
      </c>
      <c r="H5" s="107">
        <v>9135</v>
      </c>
      <c r="I5" s="107">
        <v>6615</v>
      </c>
    </row>
    <row r="6" spans="1:9">
      <c r="A6" s="51" t="s">
        <v>100</v>
      </c>
      <c r="B6" s="107">
        <v>6300</v>
      </c>
      <c r="C6" s="107">
        <v>3654</v>
      </c>
      <c r="D6" s="107">
        <v>2646</v>
      </c>
      <c r="E6" s="57"/>
      <c r="F6" s="51" t="s">
        <v>227</v>
      </c>
      <c r="G6" s="107">
        <v>7350</v>
      </c>
      <c r="H6" s="107">
        <v>4263</v>
      </c>
      <c r="I6" s="107">
        <v>3087</v>
      </c>
    </row>
    <row r="7" spans="1:9">
      <c r="A7" s="51" t="s">
        <v>101</v>
      </c>
      <c r="B7" s="107">
        <v>6300</v>
      </c>
      <c r="C7" s="107">
        <v>3654</v>
      </c>
      <c r="D7" s="107">
        <v>2646</v>
      </c>
      <c r="E7" s="57"/>
      <c r="F7" s="51" t="s">
        <v>234</v>
      </c>
      <c r="G7" s="107">
        <v>4200</v>
      </c>
      <c r="H7" s="107">
        <v>2436</v>
      </c>
      <c r="I7" s="107">
        <v>1764</v>
      </c>
    </row>
    <row r="8" spans="1:9">
      <c r="A8" s="51" t="s">
        <v>353</v>
      </c>
      <c r="B8" s="107">
        <v>28350</v>
      </c>
      <c r="C8" s="107">
        <v>16443</v>
      </c>
      <c r="D8" s="107">
        <v>11907</v>
      </c>
      <c r="E8" s="57"/>
      <c r="F8" s="51" t="s">
        <v>99</v>
      </c>
      <c r="G8" s="107">
        <v>2625</v>
      </c>
      <c r="H8" s="107">
        <v>1523</v>
      </c>
      <c r="I8" s="107">
        <v>1103</v>
      </c>
    </row>
    <row r="9" spans="1:9">
      <c r="A9" s="51" t="s">
        <v>105</v>
      </c>
      <c r="B9" s="107">
        <v>3780</v>
      </c>
      <c r="C9" s="107">
        <v>2192</v>
      </c>
      <c r="D9" s="107">
        <v>1588</v>
      </c>
      <c r="E9" s="57"/>
      <c r="F9" s="51" t="s">
        <v>252</v>
      </c>
      <c r="G9" s="107">
        <v>1575</v>
      </c>
      <c r="H9" s="107">
        <v>914</v>
      </c>
      <c r="I9" s="107">
        <v>662</v>
      </c>
    </row>
    <row r="10" spans="1:9">
      <c r="A10" s="51" t="s">
        <v>107</v>
      </c>
      <c r="B10" s="107">
        <v>4410</v>
      </c>
      <c r="C10" s="107">
        <v>2558</v>
      </c>
      <c r="D10" s="107">
        <v>1852</v>
      </c>
      <c r="E10" s="57"/>
      <c r="F10" s="51" t="s">
        <v>253</v>
      </c>
      <c r="G10" s="107">
        <v>1050</v>
      </c>
      <c r="H10" s="107">
        <v>609</v>
      </c>
      <c r="I10" s="107">
        <v>441</v>
      </c>
    </row>
    <row r="11" spans="1:9">
      <c r="A11" s="51" t="s">
        <v>109</v>
      </c>
      <c r="B11" s="107">
        <v>2520</v>
      </c>
      <c r="C11" s="107">
        <v>1462</v>
      </c>
      <c r="D11" s="107">
        <v>1058</v>
      </c>
      <c r="E11" s="57"/>
      <c r="F11" s="51" t="s">
        <v>231</v>
      </c>
      <c r="G11" s="107">
        <v>3150</v>
      </c>
      <c r="H11" s="107">
        <v>1827</v>
      </c>
      <c r="I11" s="107">
        <v>1323</v>
      </c>
    </row>
    <row r="12" spans="1:9">
      <c r="A12" s="51" t="s">
        <v>110</v>
      </c>
      <c r="B12" s="107">
        <v>3780</v>
      </c>
      <c r="C12" s="107">
        <v>2192</v>
      </c>
      <c r="D12" s="107">
        <v>1588</v>
      </c>
      <c r="E12" s="57"/>
      <c r="F12" s="51" t="s">
        <v>232</v>
      </c>
      <c r="G12" s="107">
        <v>7875</v>
      </c>
      <c r="H12" s="107">
        <v>4568</v>
      </c>
      <c r="I12" s="107">
        <v>3308</v>
      </c>
    </row>
    <row r="13" spans="1:9">
      <c r="A13" s="51" t="s">
        <v>111</v>
      </c>
      <c r="B13" s="107">
        <v>37800</v>
      </c>
      <c r="C13" s="107">
        <v>21924</v>
      </c>
      <c r="D13" s="107">
        <v>15876</v>
      </c>
      <c r="E13" s="57"/>
      <c r="F13" s="51" t="s">
        <v>254</v>
      </c>
      <c r="G13" s="107">
        <v>6825</v>
      </c>
      <c r="H13" s="107">
        <v>3959</v>
      </c>
      <c r="I13" s="107">
        <v>2867</v>
      </c>
    </row>
    <row r="14" spans="1:9">
      <c r="A14" s="51" t="s">
        <v>113</v>
      </c>
      <c r="B14" s="107">
        <v>17010</v>
      </c>
      <c r="C14" s="107">
        <v>9866</v>
      </c>
      <c r="D14" s="107">
        <v>7144</v>
      </c>
      <c r="E14" s="57"/>
      <c r="F14" s="52" t="s">
        <v>235</v>
      </c>
      <c r="G14" s="107">
        <v>2625</v>
      </c>
      <c r="H14" s="107">
        <v>1523</v>
      </c>
      <c r="I14" s="107">
        <v>1103</v>
      </c>
    </row>
    <row r="15" spans="1:9">
      <c r="A15" s="51" t="s">
        <v>115</v>
      </c>
      <c r="B15" s="107">
        <v>9450</v>
      </c>
      <c r="C15" s="107">
        <v>5481</v>
      </c>
      <c r="D15" s="107">
        <v>3969</v>
      </c>
      <c r="E15" s="57"/>
      <c r="F15" s="51" t="s">
        <v>255</v>
      </c>
      <c r="G15" s="107">
        <v>315</v>
      </c>
      <c r="H15" s="107">
        <v>183</v>
      </c>
      <c r="I15" s="107">
        <v>132</v>
      </c>
    </row>
    <row r="16" spans="1:9">
      <c r="A16" s="51" t="s">
        <v>117</v>
      </c>
      <c r="B16" s="107">
        <v>69300</v>
      </c>
      <c r="C16" s="107">
        <v>40194</v>
      </c>
      <c r="D16" s="107">
        <v>29106</v>
      </c>
      <c r="E16" s="57"/>
      <c r="F16" s="52" t="s">
        <v>237</v>
      </c>
      <c r="G16" s="107">
        <v>10080</v>
      </c>
      <c r="H16" s="107">
        <v>5846</v>
      </c>
      <c r="I16" s="107">
        <v>4234</v>
      </c>
    </row>
    <row r="17" spans="1:9">
      <c r="A17" s="51" t="s">
        <v>119</v>
      </c>
      <c r="B17" s="107">
        <v>22680</v>
      </c>
      <c r="C17" s="107">
        <v>13154</v>
      </c>
      <c r="D17" s="107">
        <v>9526</v>
      </c>
      <c r="E17" s="57"/>
      <c r="F17" s="51" t="s">
        <v>102</v>
      </c>
      <c r="G17" s="107">
        <v>7875</v>
      </c>
      <c r="H17" s="107">
        <v>4568</v>
      </c>
      <c r="I17" s="107">
        <v>3308</v>
      </c>
    </row>
    <row r="18" spans="1:9">
      <c r="A18" s="51" t="s">
        <v>121</v>
      </c>
      <c r="B18" s="107">
        <v>34650</v>
      </c>
      <c r="C18" s="107">
        <v>20097</v>
      </c>
      <c r="D18" s="107">
        <v>14553</v>
      </c>
      <c r="E18" s="57"/>
      <c r="F18" s="51" t="s">
        <v>256</v>
      </c>
      <c r="G18" s="107">
        <v>315</v>
      </c>
      <c r="H18" s="107">
        <v>183</v>
      </c>
      <c r="I18" s="107">
        <v>132</v>
      </c>
    </row>
    <row r="19" spans="1:9">
      <c r="A19" s="51" t="s">
        <v>123</v>
      </c>
      <c r="B19" s="107">
        <v>5670</v>
      </c>
      <c r="C19" s="107">
        <v>3289</v>
      </c>
      <c r="D19" s="107">
        <v>2381</v>
      </c>
      <c r="E19" s="57"/>
      <c r="F19" s="51" t="s">
        <v>257</v>
      </c>
      <c r="G19" s="107">
        <v>4725</v>
      </c>
      <c r="H19" s="107">
        <v>2741</v>
      </c>
      <c r="I19" s="107">
        <v>1985</v>
      </c>
    </row>
    <row r="20" spans="1:9">
      <c r="A20" s="51" t="s">
        <v>354</v>
      </c>
      <c r="B20" s="107">
        <v>61110</v>
      </c>
      <c r="C20" s="107">
        <v>35444</v>
      </c>
      <c r="D20" s="107">
        <v>25666</v>
      </c>
      <c r="E20" s="57"/>
      <c r="F20" s="51" t="s">
        <v>229</v>
      </c>
      <c r="G20" s="107">
        <v>6825</v>
      </c>
      <c r="H20" s="107">
        <v>3959</v>
      </c>
      <c r="I20" s="107">
        <v>2867</v>
      </c>
    </row>
    <row r="21" spans="1:9">
      <c r="A21" s="51" t="s">
        <v>136</v>
      </c>
      <c r="B21" s="107">
        <v>56700</v>
      </c>
      <c r="C21" s="107">
        <v>32886</v>
      </c>
      <c r="D21" s="107">
        <v>23814</v>
      </c>
      <c r="E21" s="57"/>
      <c r="F21" s="51" t="s">
        <v>258</v>
      </c>
      <c r="G21" s="107">
        <v>210</v>
      </c>
      <c r="H21" s="107">
        <v>122</v>
      </c>
      <c r="I21" s="107">
        <v>88</v>
      </c>
    </row>
    <row r="22" spans="1:9">
      <c r="A22" s="51" t="s">
        <v>125</v>
      </c>
      <c r="B22" s="107">
        <v>28980</v>
      </c>
      <c r="C22" s="107">
        <v>16808</v>
      </c>
      <c r="D22" s="107">
        <v>12172</v>
      </c>
      <c r="E22" s="57"/>
      <c r="F22" s="51" t="s">
        <v>259</v>
      </c>
      <c r="G22" s="107">
        <v>735</v>
      </c>
      <c r="H22" s="107">
        <v>426</v>
      </c>
      <c r="I22" s="107">
        <v>309</v>
      </c>
    </row>
    <row r="23" spans="1:9">
      <c r="A23" s="51" t="s">
        <v>127</v>
      </c>
      <c r="B23" s="107">
        <v>24570</v>
      </c>
      <c r="C23" s="107">
        <v>14251</v>
      </c>
      <c r="D23" s="107">
        <v>10319</v>
      </c>
      <c r="E23" s="57"/>
      <c r="F23" s="51" t="s">
        <v>139</v>
      </c>
      <c r="G23" s="107">
        <v>23625</v>
      </c>
      <c r="H23" s="107">
        <v>13703</v>
      </c>
      <c r="I23" s="107">
        <v>9923</v>
      </c>
    </row>
    <row r="24" spans="1:9">
      <c r="A24" s="51" t="s">
        <v>129</v>
      </c>
      <c r="B24" s="107">
        <v>2520</v>
      </c>
      <c r="C24" s="107">
        <v>1462</v>
      </c>
      <c r="D24" s="107">
        <v>1058</v>
      </c>
      <c r="E24" s="57"/>
      <c r="F24" s="51" t="s">
        <v>260</v>
      </c>
      <c r="G24" s="107">
        <v>210</v>
      </c>
      <c r="H24" s="107">
        <v>122</v>
      </c>
      <c r="I24" s="107">
        <v>88</v>
      </c>
    </row>
    <row r="25" spans="1:9">
      <c r="A25" s="51" t="s">
        <v>228</v>
      </c>
      <c r="B25" s="107">
        <v>5670</v>
      </c>
      <c r="C25" s="107">
        <v>3289</v>
      </c>
      <c r="D25" s="107">
        <v>2381</v>
      </c>
      <c r="E25" s="57"/>
      <c r="F25" s="52" t="s">
        <v>236</v>
      </c>
      <c r="G25" s="107">
        <v>5775</v>
      </c>
      <c r="H25" s="107">
        <v>3350</v>
      </c>
      <c r="I25" s="107">
        <v>2426</v>
      </c>
    </row>
    <row r="26" spans="1:9">
      <c r="A26" s="51" t="s">
        <v>131</v>
      </c>
      <c r="B26" s="107">
        <v>35280</v>
      </c>
      <c r="C26" s="107">
        <v>20462</v>
      </c>
      <c r="D26" s="107">
        <v>14818</v>
      </c>
      <c r="E26" s="57"/>
      <c r="F26" s="51" t="s">
        <v>261</v>
      </c>
      <c r="G26" s="107">
        <v>1575</v>
      </c>
      <c r="H26" s="107">
        <v>914</v>
      </c>
      <c r="I26" s="107">
        <v>662</v>
      </c>
    </row>
    <row r="27" spans="1:9">
      <c r="A27" s="51" t="s">
        <v>132</v>
      </c>
      <c r="B27" s="107">
        <v>16380</v>
      </c>
      <c r="C27" s="107">
        <v>9500</v>
      </c>
      <c r="D27" s="107">
        <v>6880</v>
      </c>
      <c r="E27" s="57"/>
      <c r="F27" s="51" t="s">
        <v>103</v>
      </c>
      <c r="G27" s="107">
        <v>8925</v>
      </c>
      <c r="H27" s="107">
        <v>5177</v>
      </c>
      <c r="I27" s="107">
        <v>3749</v>
      </c>
    </row>
    <row r="28" spans="1:9">
      <c r="A28" s="51" t="s">
        <v>133</v>
      </c>
      <c r="B28" s="107">
        <v>11340</v>
      </c>
      <c r="C28" s="107">
        <v>6577</v>
      </c>
      <c r="D28" s="107">
        <v>4763</v>
      </c>
      <c r="E28" s="57"/>
      <c r="F28" s="51" t="s">
        <v>262</v>
      </c>
      <c r="G28" s="107">
        <v>945</v>
      </c>
      <c r="H28" s="107">
        <v>548</v>
      </c>
      <c r="I28" s="107">
        <v>397</v>
      </c>
    </row>
    <row r="29" spans="1:9">
      <c r="A29" s="51" t="s">
        <v>134</v>
      </c>
      <c r="B29" s="107">
        <v>25830</v>
      </c>
      <c r="C29" s="107">
        <v>14981</v>
      </c>
      <c r="D29" s="107">
        <v>10849</v>
      </c>
      <c r="E29" s="57"/>
      <c r="F29" s="51" t="s">
        <v>263</v>
      </c>
      <c r="G29" s="107">
        <v>1575</v>
      </c>
      <c r="H29" s="107">
        <v>914</v>
      </c>
      <c r="I29" s="107">
        <v>662</v>
      </c>
    </row>
    <row r="30" spans="1:9">
      <c r="A30" s="51" t="s">
        <v>137</v>
      </c>
      <c r="B30" s="107">
        <v>7560</v>
      </c>
      <c r="C30" s="107">
        <v>4385</v>
      </c>
      <c r="D30" s="107">
        <v>3175</v>
      </c>
      <c r="E30" s="57"/>
      <c r="F30" s="51" t="s">
        <v>264</v>
      </c>
      <c r="G30" s="107">
        <v>2100</v>
      </c>
      <c r="H30" s="107">
        <v>1218</v>
      </c>
      <c r="I30" s="107">
        <v>882</v>
      </c>
    </row>
    <row r="31" spans="1:9">
      <c r="A31" s="51" t="s">
        <v>135</v>
      </c>
      <c r="B31" s="107">
        <v>61110</v>
      </c>
      <c r="C31" s="107">
        <v>35444</v>
      </c>
      <c r="D31" s="107">
        <v>25666</v>
      </c>
      <c r="E31" s="57"/>
      <c r="F31" s="51" t="s">
        <v>230</v>
      </c>
      <c r="G31" s="107">
        <v>7875</v>
      </c>
      <c r="H31" s="107">
        <v>4568</v>
      </c>
      <c r="I31" s="107">
        <v>3308</v>
      </c>
    </row>
    <row r="32" spans="1:9">
      <c r="A32" s="51" t="s">
        <v>138</v>
      </c>
      <c r="B32" s="107">
        <v>66150</v>
      </c>
      <c r="C32" s="107">
        <v>38367</v>
      </c>
      <c r="D32" s="107">
        <v>27783</v>
      </c>
      <c r="E32" s="57"/>
      <c r="F32" s="51" t="s">
        <v>265</v>
      </c>
      <c r="G32" s="107">
        <v>2100</v>
      </c>
      <c r="H32" s="107">
        <v>1218</v>
      </c>
      <c r="I32" s="107">
        <v>882</v>
      </c>
    </row>
    <row r="33" spans="1:9">
      <c r="A33" s="85" t="s">
        <v>3</v>
      </c>
      <c r="B33" s="120">
        <v>725130</v>
      </c>
      <c r="C33" s="109">
        <v>420575</v>
      </c>
      <c r="D33" s="109">
        <v>304555</v>
      </c>
      <c r="E33" s="57"/>
      <c r="F33" s="51" t="s">
        <v>266</v>
      </c>
      <c r="G33" s="107">
        <v>4200</v>
      </c>
      <c r="H33" s="107">
        <v>2436</v>
      </c>
      <c r="I33" s="107">
        <v>1764</v>
      </c>
    </row>
    <row r="34" spans="1:9">
      <c r="A34" s="27"/>
      <c r="B34" s="27"/>
      <c r="C34" s="88"/>
      <c r="D34" s="88"/>
      <c r="E34" s="57"/>
      <c r="F34" s="51" t="s">
        <v>367</v>
      </c>
      <c r="G34" s="107">
        <v>2625</v>
      </c>
      <c r="H34" s="107">
        <v>1523</v>
      </c>
      <c r="I34" s="107">
        <v>1103</v>
      </c>
    </row>
    <row r="35" spans="1:9">
      <c r="E35" s="57"/>
      <c r="F35" s="51" t="s">
        <v>130</v>
      </c>
      <c r="G35" s="107">
        <v>56175</v>
      </c>
      <c r="H35" s="107">
        <v>32582</v>
      </c>
      <c r="I35" s="107">
        <v>23594</v>
      </c>
    </row>
    <row r="36" spans="1:9">
      <c r="E36" s="2"/>
      <c r="F36" s="51" t="s">
        <v>104</v>
      </c>
      <c r="G36" s="107">
        <v>16275</v>
      </c>
      <c r="H36" s="107">
        <v>9440</v>
      </c>
      <c r="I36" s="107">
        <v>6836</v>
      </c>
    </row>
    <row r="37" spans="1:9">
      <c r="E37" s="2"/>
      <c r="F37" s="51" t="s">
        <v>106</v>
      </c>
      <c r="G37" s="107">
        <v>63000</v>
      </c>
      <c r="H37" s="107">
        <v>36540</v>
      </c>
      <c r="I37" s="107">
        <v>26460</v>
      </c>
    </row>
    <row r="38" spans="1:9">
      <c r="E38" s="2"/>
      <c r="F38" s="51" t="s">
        <v>108</v>
      </c>
      <c r="G38" s="107">
        <v>65625</v>
      </c>
      <c r="H38" s="107">
        <v>38063</v>
      </c>
      <c r="I38" s="107">
        <v>27563</v>
      </c>
    </row>
    <row r="39" spans="1:9">
      <c r="E39" s="2"/>
      <c r="F39" s="51" t="s">
        <v>361</v>
      </c>
      <c r="G39" s="107">
        <v>9975</v>
      </c>
      <c r="H39" s="107">
        <v>5786</v>
      </c>
      <c r="I39" s="107">
        <v>4190</v>
      </c>
    </row>
    <row r="40" spans="1:9">
      <c r="E40" s="2"/>
      <c r="F40" s="51" t="s">
        <v>267</v>
      </c>
      <c r="G40" s="107">
        <v>6825</v>
      </c>
      <c r="H40" s="107">
        <v>3959</v>
      </c>
      <c r="I40" s="107">
        <v>2867</v>
      </c>
    </row>
    <row r="41" spans="1:9">
      <c r="E41" s="2"/>
      <c r="F41" s="51" t="s">
        <v>140</v>
      </c>
      <c r="G41" s="107">
        <v>735</v>
      </c>
      <c r="H41" s="107">
        <v>426</v>
      </c>
      <c r="I41" s="107">
        <v>309</v>
      </c>
    </row>
    <row r="42" spans="1:9">
      <c r="E42" s="2"/>
      <c r="F42" s="51" t="s">
        <v>233</v>
      </c>
      <c r="G42" s="107">
        <v>6090</v>
      </c>
      <c r="H42" s="107">
        <v>3532</v>
      </c>
      <c r="I42" s="107">
        <v>2558</v>
      </c>
    </row>
    <row r="43" spans="1:9">
      <c r="E43" s="2"/>
      <c r="F43" s="51" t="s">
        <v>360</v>
      </c>
      <c r="G43" s="107">
        <v>47250</v>
      </c>
      <c r="H43" s="107">
        <v>27405</v>
      </c>
      <c r="I43" s="107">
        <v>19845</v>
      </c>
    </row>
    <row r="44" spans="1:9">
      <c r="E44" s="2"/>
      <c r="F44" s="51" t="s">
        <v>269</v>
      </c>
      <c r="G44" s="107">
        <v>12600</v>
      </c>
      <c r="H44" s="107">
        <v>7308</v>
      </c>
      <c r="I44" s="107">
        <v>5292</v>
      </c>
    </row>
    <row r="45" spans="1:9">
      <c r="E45" s="2"/>
      <c r="F45" s="51" t="s">
        <v>270</v>
      </c>
      <c r="G45" s="107">
        <v>315</v>
      </c>
      <c r="H45" s="107">
        <v>183</v>
      </c>
      <c r="I45" s="107">
        <v>132</v>
      </c>
    </row>
    <row r="46" spans="1:9">
      <c r="E46" s="2"/>
      <c r="F46" s="51" t="s">
        <v>141</v>
      </c>
      <c r="G46" s="107">
        <v>2100</v>
      </c>
      <c r="H46" s="107">
        <v>1218</v>
      </c>
      <c r="I46" s="107">
        <v>882</v>
      </c>
    </row>
    <row r="47" spans="1:9">
      <c r="E47" s="2"/>
      <c r="F47" s="51" t="s">
        <v>112</v>
      </c>
      <c r="G47" s="107">
        <v>4200</v>
      </c>
      <c r="H47" s="107">
        <v>2436</v>
      </c>
      <c r="I47" s="107">
        <v>1764</v>
      </c>
    </row>
    <row r="48" spans="1:9">
      <c r="E48" s="2"/>
      <c r="F48" s="51" t="s">
        <v>114</v>
      </c>
      <c r="G48" s="107">
        <v>9975</v>
      </c>
      <c r="H48" s="107">
        <v>5786</v>
      </c>
      <c r="I48" s="107">
        <v>4190</v>
      </c>
    </row>
    <row r="49" spans="5:9">
      <c r="E49" s="2"/>
      <c r="F49" s="51" t="s">
        <v>118</v>
      </c>
      <c r="G49" s="107">
        <v>40425</v>
      </c>
      <c r="H49" s="107">
        <v>23447</v>
      </c>
      <c r="I49" s="107">
        <v>16979</v>
      </c>
    </row>
    <row r="50" spans="5:9">
      <c r="E50" s="2"/>
      <c r="F50" s="51" t="s">
        <v>116</v>
      </c>
      <c r="G50" s="107">
        <v>7350</v>
      </c>
      <c r="H50" s="107">
        <v>4263</v>
      </c>
      <c r="I50" s="107">
        <v>3087</v>
      </c>
    </row>
    <row r="51" spans="5:9">
      <c r="E51" s="2"/>
      <c r="F51" s="51" t="s">
        <v>120</v>
      </c>
      <c r="G51" s="107">
        <v>11025</v>
      </c>
      <c r="H51" s="107">
        <v>6395</v>
      </c>
      <c r="I51" s="107">
        <v>4631</v>
      </c>
    </row>
    <row r="52" spans="5:9">
      <c r="E52" s="2"/>
      <c r="F52" s="51" t="s">
        <v>122</v>
      </c>
      <c r="G52" s="107">
        <v>39375</v>
      </c>
      <c r="H52" s="107">
        <v>22838</v>
      </c>
      <c r="I52" s="107">
        <v>16538</v>
      </c>
    </row>
    <row r="53" spans="5:9">
      <c r="E53" s="2"/>
      <c r="F53" s="51" t="s">
        <v>124</v>
      </c>
      <c r="G53" s="107">
        <v>5250</v>
      </c>
      <c r="H53" s="107">
        <v>3045</v>
      </c>
      <c r="I53" s="107">
        <v>2205</v>
      </c>
    </row>
    <row r="54" spans="5:9">
      <c r="E54" s="2"/>
      <c r="F54" s="51" t="s">
        <v>126</v>
      </c>
      <c r="G54" s="107">
        <v>14700</v>
      </c>
      <c r="H54" s="107">
        <v>8526</v>
      </c>
      <c r="I54" s="107">
        <v>6174</v>
      </c>
    </row>
    <row r="55" spans="5:9">
      <c r="E55" s="2"/>
      <c r="F55" s="51" t="s">
        <v>128</v>
      </c>
      <c r="G55" s="107">
        <v>13650</v>
      </c>
      <c r="H55" s="107">
        <v>7917</v>
      </c>
      <c r="I55" s="107">
        <v>5733</v>
      </c>
    </row>
    <row r="56" spans="5:9">
      <c r="E56" s="2"/>
      <c r="F56" s="85" t="s">
        <v>3</v>
      </c>
      <c r="G56" s="120">
        <f>SUM(G4:G55)</f>
        <v>580440</v>
      </c>
      <c r="H56" s="116">
        <v>336655</v>
      </c>
      <c r="I56" s="116">
        <v>243785</v>
      </c>
    </row>
    <row r="57" spans="5:9">
      <c r="E57" s="2"/>
    </row>
    <row r="58" spans="5:9">
      <c r="E58" s="2"/>
    </row>
    <row r="59" spans="5:9">
      <c r="E59" s="2"/>
    </row>
    <row r="60" spans="5:9">
      <c r="E60" s="2"/>
    </row>
    <row r="61" spans="5:9">
      <c r="E61" s="2"/>
    </row>
    <row r="62" spans="5:9">
      <c r="E62" s="2"/>
    </row>
    <row r="63" spans="5:9">
      <c r="E63" s="2"/>
    </row>
    <row r="64" spans="5:9">
      <c r="E64" s="2"/>
    </row>
    <row r="65" spans="5:5">
      <c r="E65" s="2"/>
    </row>
    <row r="66" spans="5:5">
      <c r="E66" s="2"/>
    </row>
    <row r="67" spans="5:5">
      <c r="E67" s="2"/>
    </row>
    <row r="68" spans="5:5">
      <c r="E68" s="2"/>
    </row>
    <row r="69" spans="5:5">
      <c r="E69" s="2"/>
    </row>
    <row r="70" spans="5:5">
      <c r="E70" s="2"/>
    </row>
    <row r="71" spans="5:5">
      <c r="E71" s="2"/>
    </row>
    <row r="72" spans="5:5">
      <c r="E72" s="2"/>
    </row>
    <row r="73" spans="5:5">
      <c r="E73" s="2"/>
    </row>
    <row r="74" spans="5:5">
      <c r="E74" s="2"/>
    </row>
    <row r="75" spans="5:5">
      <c r="E75" s="2"/>
    </row>
    <row r="76" spans="5:5">
      <c r="E76" s="2"/>
    </row>
    <row r="77" spans="5:5">
      <c r="E77" s="2"/>
    </row>
    <row r="78" spans="5:5">
      <c r="E78" s="2"/>
    </row>
    <row r="79" spans="5:5">
      <c r="E79" s="2"/>
    </row>
    <row r="80" spans="5:5">
      <c r="E80" s="2"/>
    </row>
    <row r="81" spans="5:5">
      <c r="E81" s="2"/>
    </row>
    <row r="82" spans="5:5">
      <c r="E82" s="2"/>
    </row>
    <row r="83" spans="5:5">
      <c r="E83" s="2"/>
    </row>
    <row r="84" spans="5:5">
      <c r="E84" s="2"/>
    </row>
    <row r="85" spans="5:5">
      <c r="E85" s="2"/>
    </row>
    <row r="86" spans="5:5">
      <c r="E86" s="2"/>
    </row>
    <row r="87" spans="5:5">
      <c r="E87" s="2"/>
    </row>
    <row r="88" spans="5:5">
      <c r="E88" s="2"/>
    </row>
    <row r="89" spans="5:5">
      <c r="E89" s="2"/>
    </row>
    <row r="90" spans="5:5">
      <c r="E90" s="2"/>
    </row>
  </sheetData>
  <mergeCells count="3">
    <mergeCell ref="A1:F1"/>
    <mergeCell ref="A2:D2"/>
    <mergeCell ref="F2:I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3"/>
  <sheetViews>
    <sheetView workbookViewId="0">
      <selection activeCell="K3" sqref="K3"/>
    </sheetView>
  </sheetViews>
  <sheetFormatPr defaultColWidth="9.109375" defaultRowHeight="14.4"/>
  <cols>
    <col min="1" max="1" width="22.33203125" style="18" customWidth="1"/>
    <col min="2" max="2" width="16.44140625" style="18" customWidth="1"/>
    <col min="3" max="4" width="16" style="49" customWidth="1"/>
    <col min="5" max="5" width="7.6640625" style="49" customWidth="1"/>
    <col min="6" max="6" width="15.109375" style="49" customWidth="1"/>
    <col min="7" max="7" width="22.33203125" style="58" customWidth="1"/>
    <col min="8" max="8" width="14.88671875" style="58" customWidth="1"/>
    <col min="9" max="10" width="16" style="49" customWidth="1"/>
    <col min="11" max="11" width="9.109375" style="49"/>
    <col min="12" max="16384" width="9.109375" style="2"/>
  </cols>
  <sheetData>
    <row r="1" spans="1:9" ht="180" customHeight="1"/>
    <row r="2" spans="1:9" ht="28.5" customHeight="1">
      <c r="A2" s="101" t="s">
        <v>1</v>
      </c>
      <c r="B2" s="101"/>
      <c r="C2" s="101"/>
      <c r="D2" s="101"/>
      <c r="E2" s="59"/>
      <c r="F2" s="119" t="s">
        <v>374</v>
      </c>
      <c r="G2" s="103"/>
      <c r="H2" s="103"/>
      <c r="I2" s="103"/>
    </row>
    <row r="3" spans="1:9">
      <c r="A3" s="86" t="s">
        <v>2</v>
      </c>
      <c r="B3" s="86" t="s">
        <v>373</v>
      </c>
      <c r="C3" s="87" t="s">
        <v>363</v>
      </c>
      <c r="D3" s="87" t="s">
        <v>372</v>
      </c>
      <c r="F3" s="89" t="s">
        <v>2</v>
      </c>
      <c r="G3" s="89" t="s">
        <v>3</v>
      </c>
      <c r="H3" s="87" t="s">
        <v>363</v>
      </c>
      <c r="I3" s="87" t="s">
        <v>372</v>
      </c>
    </row>
    <row r="4" spans="1:9">
      <c r="A4" s="39" t="s">
        <v>218</v>
      </c>
      <c r="B4" s="115">
        <v>7665</v>
      </c>
      <c r="C4" s="107">
        <v>4446</v>
      </c>
      <c r="D4" s="107">
        <v>3219</v>
      </c>
      <c r="E4" s="60"/>
      <c r="F4" s="61" t="s">
        <v>217</v>
      </c>
      <c r="G4" s="117">
        <v>4025</v>
      </c>
      <c r="H4" s="107">
        <v>2335</v>
      </c>
      <c r="I4" s="107">
        <v>1691</v>
      </c>
    </row>
    <row r="5" spans="1:9">
      <c r="A5" s="39" t="s">
        <v>220</v>
      </c>
      <c r="B5" s="115">
        <v>9198</v>
      </c>
      <c r="C5" s="107">
        <v>5335</v>
      </c>
      <c r="D5" s="107">
        <v>3863</v>
      </c>
      <c r="E5" s="60"/>
      <c r="F5" s="51" t="s">
        <v>272</v>
      </c>
      <c r="G5" s="117">
        <v>57488</v>
      </c>
      <c r="H5" s="107">
        <v>33343</v>
      </c>
      <c r="I5" s="107">
        <v>24145</v>
      </c>
    </row>
    <row r="6" spans="1:9">
      <c r="A6" s="41" t="s">
        <v>246</v>
      </c>
      <c r="B6" s="115">
        <v>3066</v>
      </c>
      <c r="C6" s="107">
        <v>1778</v>
      </c>
      <c r="D6" s="107">
        <v>1288</v>
      </c>
      <c r="E6" s="60"/>
      <c r="F6" s="52" t="s">
        <v>276</v>
      </c>
      <c r="G6" s="117">
        <v>9198</v>
      </c>
      <c r="H6" s="107">
        <v>5335</v>
      </c>
      <c r="I6" s="107">
        <v>3863</v>
      </c>
    </row>
    <row r="7" spans="1:9">
      <c r="A7" s="41" t="s">
        <v>30</v>
      </c>
      <c r="B7" s="115">
        <v>26828</v>
      </c>
      <c r="C7" s="107">
        <v>15560</v>
      </c>
      <c r="D7" s="107">
        <v>11268</v>
      </c>
      <c r="E7" s="60"/>
      <c r="F7" s="61" t="s">
        <v>209</v>
      </c>
      <c r="G7" s="117">
        <v>1533</v>
      </c>
      <c r="H7" s="107">
        <v>889</v>
      </c>
      <c r="I7" s="107">
        <v>644</v>
      </c>
    </row>
    <row r="8" spans="1:9">
      <c r="A8" s="41" t="s">
        <v>24</v>
      </c>
      <c r="B8" s="115">
        <v>15330</v>
      </c>
      <c r="C8" s="107">
        <v>8891</v>
      </c>
      <c r="D8" s="107">
        <v>6439</v>
      </c>
      <c r="E8" s="60"/>
      <c r="F8" s="51" t="s">
        <v>22</v>
      </c>
      <c r="G8" s="117">
        <v>11498</v>
      </c>
      <c r="H8" s="107">
        <v>6669</v>
      </c>
      <c r="I8" s="107">
        <v>4829</v>
      </c>
    </row>
    <row r="9" spans="1:9">
      <c r="A9" s="41" t="s">
        <v>20</v>
      </c>
      <c r="B9" s="115">
        <v>13797</v>
      </c>
      <c r="C9" s="107">
        <v>8002</v>
      </c>
      <c r="D9" s="107">
        <v>5795</v>
      </c>
      <c r="E9" s="60"/>
      <c r="F9" s="52" t="s">
        <v>247</v>
      </c>
      <c r="G9" s="117">
        <v>22995</v>
      </c>
      <c r="H9" s="107">
        <v>13337</v>
      </c>
      <c r="I9" s="107">
        <v>9658</v>
      </c>
    </row>
    <row r="10" spans="1:9">
      <c r="A10" s="41" t="s">
        <v>34</v>
      </c>
      <c r="B10" s="115">
        <v>6132</v>
      </c>
      <c r="C10" s="107">
        <v>3557</v>
      </c>
      <c r="D10" s="107">
        <v>2575</v>
      </c>
      <c r="E10" s="60"/>
      <c r="F10" s="61" t="s">
        <v>211</v>
      </c>
      <c r="G10" s="117">
        <v>13797</v>
      </c>
      <c r="H10" s="107">
        <v>8002</v>
      </c>
      <c r="I10" s="107">
        <v>5795</v>
      </c>
    </row>
    <row r="11" spans="1:9">
      <c r="A11" s="41" t="s">
        <v>26</v>
      </c>
      <c r="B11" s="115">
        <v>3833</v>
      </c>
      <c r="C11" s="107">
        <v>2223</v>
      </c>
      <c r="D11" s="107">
        <v>1610</v>
      </c>
      <c r="E11" s="60"/>
      <c r="F11" s="62" t="s">
        <v>206</v>
      </c>
      <c r="G11" s="117">
        <v>2300</v>
      </c>
      <c r="H11" s="107">
        <v>1334</v>
      </c>
      <c r="I11" s="107">
        <v>966</v>
      </c>
    </row>
    <row r="12" spans="1:9">
      <c r="A12" s="41" t="s">
        <v>29</v>
      </c>
      <c r="B12" s="115">
        <v>25295</v>
      </c>
      <c r="C12" s="107">
        <v>14671</v>
      </c>
      <c r="D12" s="107">
        <v>10624</v>
      </c>
      <c r="E12" s="60"/>
      <c r="F12" s="63" t="s">
        <v>350</v>
      </c>
      <c r="G12" s="117">
        <v>2300</v>
      </c>
      <c r="H12" s="107">
        <v>1334</v>
      </c>
      <c r="I12" s="107">
        <v>966</v>
      </c>
    </row>
    <row r="13" spans="1:9">
      <c r="A13" s="41" t="s">
        <v>27</v>
      </c>
      <c r="B13" s="115">
        <v>7665</v>
      </c>
      <c r="C13" s="107">
        <v>4446</v>
      </c>
      <c r="D13" s="107">
        <v>3219</v>
      </c>
      <c r="E13" s="60"/>
      <c r="F13" s="62" t="s">
        <v>219</v>
      </c>
      <c r="G13" s="117">
        <v>1533</v>
      </c>
      <c r="H13" s="107">
        <v>889</v>
      </c>
      <c r="I13" s="107">
        <v>644</v>
      </c>
    </row>
    <row r="14" spans="1:9">
      <c r="A14" s="39" t="s">
        <v>222</v>
      </c>
      <c r="B14" s="115">
        <v>2300</v>
      </c>
      <c r="C14" s="107">
        <v>1334</v>
      </c>
      <c r="D14" s="107">
        <v>966</v>
      </c>
      <c r="E14" s="60"/>
      <c r="F14" s="52" t="s">
        <v>273</v>
      </c>
      <c r="G14" s="117">
        <v>17630</v>
      </c>
      <c r="H14" s="107">
        <v>10225</v>
      </c>
      <c r="I14" s="107">
        <v>7405</v>
      </c>
    </row>
    <row r="15" spans="1:9">
      <c r="A15" s="39" t="s">
        <v>226</v>
      </c>
      <c r="B15" s="115">
        <v>3833</v>
      </c>
      <c r="C15" s="107">
        <v>2223</v>
      </c>
      <c r="D15" s="107">
        <v>1610</v>
      </c>
      <c r="E15" s="60"/>
      <c r="F15" s="52" t="s">
        <v>352</v>
      </c>
      <c r="G15" s="117">
        <v>34493</v>
      </c>
      <c r="H15" s="107">
        <v>20006</v>
      </c>
      <c r="I15" s="107">
        <v>14487</v>
      </c>
    </row>
    <row r="16" spans="1:9">
      <c r="A16" s="41" t="s">
        <v>36</v>
      </c>
      <c r="B16" s="115">
        <v>9198</v>
      </c>
      <c r="C16" s="107">
        <v>5335</v>
      </c>
      <c r="D16" s="107">
        <v>3863</v>
      </c>
      <c r="E16" s="60"/>
      <c r="F16" s="62" t="s">
        <v>221</v>
      </c>
      <c r="G16" s="117">
        <v>19163</v>
      </c>
      <c r="H16" s="107">
        <v>11115</v>
      </c>
      <c r="I16" s="107">
        <v>8048</v>
      </c>
    </row>
    <row r="17" spans="1:10">
      <c r="A17" s="41" t="s">
        <v>17</v>
      </c>
      <c r="B17" s="115">
        <v>49823</v>
      </c>
      <c r="C17" s="107">
        <v>28897</v>
      </c>
      <c r="D17" s="107">
        <v>20926</v>
      </c>
      <c r="E17" s="60"/>
      <c r="F17" s="61" t="s">
        <v>213</v>
      </c>
      <c r="G17" s="117">
        <v>9198</v>
      </c>
      <c r="H17" s="107">
        <v>5335</v>
      </c>
      <c r="I17" s="107">
        <v>3863</v>
      </c>
    </row>
    <row r="18" spans="1:10">
      <c r="A18" s="41" t="s">
        <v>32</v>
      </c>
      <c r="B18" s="115">
        <v>31427</v>
      </c>
      <c r="C18" s="107">
        <v>18228</v>
      </c>
      <c r="D18" s="107">
        <v>13199</v>
      </c>
      <c r="E18" s="60"/>
      <c r="F18" s="52" t="s">
        <v>275</v>
      </c>
      <c r="G18" s="117">
        <v>767</v>
      </c>
      <c r="H18" s="107">
        <v>445</v>
      </c>
      <c r="I18" s="107">
        <v>322</v>
      </c>
    </row>
    <row r="19" spans="1:10">
      <c r="A19" s="41" t="s">
        <v>359</v>
      </c>
      <c r="B19" s="115">
        <v>5366</v>
      </c>
      <c r="C19" s="107">
        <v>3112</v>
      </c>
      <c r="D19" s="107">
        <v>2254</v>
      </c>
      <c r="E19" s="60"/>
      <c r="F19" s="51" t="s">
        <v>250</v>
      </c>
      <c r="G19" s="117">
        <v>19163</v>
      </c>
      <c r="H19" s="107">
        <v>11115</v>
      </c>
      <c r="I19" s="107">
        <v>8048</v>
      </c>
    </row>
    <row r="20" spans="1:10">
      <c r="A20" s="39" t="s">
        <v>216</v>
      </c>
      <c r="B20" s="115">
        <v>3066</v>
      </c>
      <c r="C20" s="107">
        <v>1778</v>
      </c>
      <c r="D20" s="107">
        <v>1288</v>
      </c>
      <c r="E20" s="60"/>
      <c r="F20" s="52" t="s">
        <v>274</v>
      </c>
      <c r="G20" s="117">
        <v>7665</v>
      </c>
      <c r="H20" s="107">
        <v>4446</v>
      </c>
      <c r="I20" s="107">
        <v>3219</v>
      </c>
    </row>
    <row r="21" spans="1:10">
      <c r="A21" s="41" t="s">
        <v>28</v>
      </c>
      <c r="B21" s="115">
        <v>3833</v>
      </c>
      <c r="C21" s="107">
        <v>2223</v>
      </c>
      <c r="D21" s="107">
        <v>1610</v>
      </c>
      <c r="E21" s="60"/>
      <c r="F21" s="61" t="s">
        <v>208</v>
      </c>
      <c r="G21" s="117">
        <v>9198</v>
      </c>
      <c r="H21" s="107">
        <v>5335</v>
      </c>
      <c r="I21" s="107">
        <v>3863</v>
      </c>
    </row>
    <row r="22" spans="1:10">
      <c r="A22" s="41" t="s">
        <v>35</v>
      </c>
      <c r="B22" s="115">
        <v>29894</v>
      </c>
      <c r="C22" s="107">
        <v>17339</v>
      </c>
      <c r="D22" s="107">
        <v>12555</v>
      </c>
      <c r="E22" s="60"/>
      <c r="F22" s="61" t="s">
        <v>215</v>
      </c>
      <c r="G22" s="117">
        <v>22995</v>
      </c>
      <c r="H22" s="107">
        <v>13337</v>
      </c>
      <c r="I22" s="107">
        <v>9658</v>
      </c>
    </row>
    <row r="23" spans="1:10">
      <c r="A23" s="39" t="s">
        <v>37</v>
      </c>
      <c r="B23" s="115">
        <v>3833</v>
      </c>
      <c r="C23" s="107">
        <v>2223</v>
      </c>
      <c r="D23" s="107">
        <v>1610</v>
      </c>
      <c r="E23" s="60"/>
      <c r="F23" s="85" t="s">
        <v>3</v>
      </c>
      <c r="G23" s="118">
        <v>266939</v>
      </c>
      <c r="H23" s="109">
        <v>154825</v>
      </c>
      <c r="I23" s="109">
        <v>112114</v>
      </c>
    </row>
    <row r="24" spans="1:10">
      <c r="A24" s="41" t="s">
        <v>10</v>
      </c>
      <c r="B24" s="115">
        <v>22995</v>
      </c>
      <c r="C24" s="107">
        <v>13337</v>
      </c>
      <c r="D24" s="107">
        <v>9658</v>
      </c>
      <c r="E24" s="60"/>
      <c r="F24" s="60"/>
      <c r="I24" s="64"/>
      <c r="J24" s="64"/>
    </row>
    <row r="25" spans="1:10">
      <c r="A25" s="39" t="s">
        <v>214</v>
      </c>
      <c r="B25" s="115">
        <v>3833</v>
      </c>
      <c r="C25" s="107">
        <v>2223</v>
      </c>
      <c r="D25" s="107">
        <v>1610</v>
      </c>
      <c r="E25" s="60"/>
      <c r="F25" s="60"/>
      <c r="I25" s="64"/>
      <c r="J25" s="64"/>
    </row>
    <row r="26" spans="1:10">
      <c r="A26" s="41" t="s">
        <v>212</v>
      </c>
      <c r="B26" s="115">
        <v>6132</v>
      </c>
      <c r="C26" s="107">
        <v>3557</v>
      </c>
      <c r="D26" s="107">
        <v>2575</v>
      </c>
      <c r="E26" s="60"/>
      <c r="F26" s="60"/>
      <c r="I26" s="64"/>
      <c r="J26" s="64"/>
    </row>
    <row r="27" spans="1:10">
      <c r="A27" s="41" t="s">
        <v>31</v>
      </c>
      <c r="B27" s="115">
        <v>34493</v>
      </c>
      <c r="C27" s="107">
        <v>20006</v>
      </c>
      <c r="D27" s="107">
        <v>14487</v>
      </c>
      <c r="E27" s="60"/>
      <c r="F27" s="60"/>
      <c r="I27" s="64"/>
      <c r="J27" s="64"/>
    </row>
    <row r="28" spans="1:10">
      <c r="A28" s="41" t="s">
        <v>207</v>
      </c>
      <c r="B28" s="115">
        <v>3066</v>
      </c>
      <c r="C28" s="107">
        <v>1778</v>
      </c>
      <c r="D28" s="107">
        <v>1288</v>
      </c>
      <c r="E28" s="60"/>
      <c r="F28" s="60"/>
      <c r="I28" s="64"/>
      <c r="J28" s="64"/>
    </row>
    <row r="29" spans="1:10">
      <c r="A29" s="41" t="s">
        <v>248</v>
      </c>
      <c r="B29" s="115">
        <v>1533</v>
      </c>
      <c r="C29" s="107">
        <v>889</v>
      </c>
      <c r="D29" s="107">
        <v>644</v>
      </c>
      <c r="E29" s="60"/>
      <c r="F29" s="60"/>
      <c r="I29" s="64"/>
      <c r="J29" s="64"/>
    </row>
    <row r="30" spans="1:10">
      <c r="A30" s="39" t="s">
        <v>225</v>
      </c>
      <c r="B30" s="115">
        <v>2683</v>
      </c>
      <c r="C30" s="107">
        <v>1556</v>
      </c>
      <c r="D30" s="107">
        <v>1127</v>
      </c>
      <c r="E30" s="60"/>
      <c r="F30" s="60"/>
      <c r="I30" s="64"/>
      <c r="J30" s="64"/>
    </row>
    <row r="31" spans="1:10">
      <c r="A31" s="41" t="s">
        <v>14</v>
      </c>
      <c r="B31" s="115">
        <v>5366</v>
      </c>
      <c r="C31" s="107">
        <v>3112</v>
      </c>
      <c r="D31" s="107">
        <v>2254</v>
      </c>
      <c r="E31" s="60"/>
      <c r="F31" s="60"/>
      <c r="I31" s="64"/>
      <c r="J31" s="64"/>
    </row>
    <row r="32" spans="1:10">
      <c r="A32" s="41" t="s">
        <v>25</v>
      </c>
      <c r="B32" s="115">
        <v>7665</v>
      </c>
      <c r="C32" s="107">
        <v>4446</v>
      </c>
      <c r="D32" s="107">
        <v>3219</v>
      </c>
      <c r="E32" s="60"/>
      <c r="F32" s="60"/>
      <c r="I32" s="64"/>
      <c r="J32" s="64"/>
    </row>
    <row r="33" spans="1:10">
      <c r="A33" s="41" t="s">
        <v>249</v>
      </c>
      <c r="B33" s="115">
        <v>5366</v>
      </c>
      <c r="C33" s="107">
        <v>3112</v>
      </c>
      <c r="D33" s="107">
        <v>2254</v>
      </c>
      <c r="E33" s="60"/>
      <c r="F33" s="60"/>
      <c r="I33" s="64"/>
      <c r="J33" s="64"/>
    </row>
    <row r="34" spans="1:10">
      <c r="A34" s="41" t="s">
        <v>210</v>
      </c>
      <c r="B34" s="115">
        <v>5366</v>
      </c>
      <c r="C34" s="107">
        <v>3112</v>
      </c>
      <c r="D34" s="107">
        <v>2254</v>
      </c>
      <c r="E34" s="60"/>
      <c r="F34" s="60"/>
      <c r="I34" s="64"/>
      <c r="J34" s="64"/>
    </row>
    <row r="35" spans="1:10">
      <c r="A35" s="41" t="s">
        <v>33</v>
      </c>
      <c r="B35" s="115">
        <v>9198</v>
      </c>
      <c r="C35" s="107">
        <v>5335</v>
      </c>
      <c r="D35" s="107">
        <v>3863</v>
      </c>
      <c r="E35" s="60"/>
      <c r="F35" s="60"/>
      <c r="I35" s="64"/>
      <c r="J35" s="64"/>
    </row>
    <row r="36" spans="1:10">
      <c r="A36" s="41" t="s">
        <v>160</v>
      </c>
      <c r="B36" s="115">
        <v>3833</v>
      </c>
      <c r="C36" s="107">
        <v>2223</v>
      </c>
      <c r="D36" s="107">
        <v>1610</v>
      </c>
      <c r="E36" s="60"/>
      <c r="F36" s="60"/>
      <c r="I36" s="64"/>
      <c r="J36" s="64"/>
    </row>
    <row r="37" spans="1:10">
      <c r="A37" s="39" t="s">
        <v>223</v>
      </c>
      <c r="B37" s="115">
        <v>4599</v>
      </c>
      <c r="C37" s="107">
        <v>2667</v>
      </c>
      <c r="D37" s="107">
        <v>1932</v>
      </c>
      <c r="E37" s="60"/>
      <c r="F37" s="60"/>
      <c r="I37" s="64"/>
      <c r="J37" s="64"/>
    </row>
    <row r="38" spans="1:10">
      <c r="A38" s="39" t="s">
        <v>224</v>
      </c>
      <c r="B38" s="115">
        <v>3066</v>
      </c>
      <c r="C38" s="107">
        <v>1778</v>
      </c>
      <c r="D38" s="107">
        <v>1288</v>
      </c>
      <c r="E38" s="60"/>
      <c r="F38" s="60"/>
      <c r="I38" s="64"/>
      <c r="J38" s="64"/>
    </row>
    <row r="39" spans="1:10">
      <c r="A39" s="84" t="s">
        <v>3</v>
      </c>
      <c r="B39" s="116">
        <v>380567</v>
      </c>
      <c r="C39" s="109">
        <v>220729</v>
      </c>
      <c r="D39" s="109">
        <v>159838</v>
      </c>
      <c r="E39" s="60"/>
      <c r="F39" s="60"/>
    </row>
    <row r="40" spans="1:10">
      <c r="E40" s="60"/>
      <c r="F40" s="60"/>
    </row>
    <row r="41" spans="1:10">
      <c r="E41" s="60"/>
      <c r="F41" s="60"/>
    </row>
    <row r="42" spans="1:10">
      <c r="E42" s="60"/>
      <c r="F42" s="60"/>
    </row>
    <row r="43" spans="1:10">
      <c r="E43" s="60"/>
      <c r="F43" s="60"/>
    </row>
    <row r="44" spans="1:10">
      <c r="E44" s="60"/>
      <c r="F44" s="60"/>
    </row>
    <row r="45" spans="1:10">
      <c r="E45" s="60"/>
      <c r="F45" s="60"/>
    </row>
    <row r="46" spans="1:10">
      <c r="E46" s="60"/>
      <c r="F46" s="60"/>
    </row>
    <row r="47" spans="1:10">
      <c r="E47" s="60"/>
      <c r="F47" s="60"/>
    </row>
    <row r="48" spans="1:10">
      <c r="E48" s="60"/>
      <c r="F48" s="60"/>
    </row>
    <row r="49" spans="5:6">
      <c r="E49" s="60"/>
      <c r="F49" s="60"/>
    </row>
    <row r="50" spans="5:6">
      <c r="E50" s="60"/>
      <c r="F50" s="60"/>
    </row>
    <row r="51" spans="5:6">
      <c r="E51" s="60"/>
      <c r="F51" s="60"/>
    </row>
    <row r="52" spans="5:6">
      <c r="E52" s="60"/>
      <c r="F52" s="60"/>
    </row>
    <row r="53" spans="5:6">
      <c r="E53" s="60"/>
      <c r="F53" s="60"/>
    </row>
    <row r="54" spans="5:6">
      <c r="E54" s="60"/>
      <c r="F54" s="60"/>
    </row>
    <row r="55" spans="5:6">
      <c r="E55" s="60"/>
      <c r="F55" s="60"/>
    </row>
    <row r="56" spans="5:6">
      <c r="E56" s="60"/>
      <c r="F56" s="60"/>
    </row>
    <row r="57" spans="5:6">
      <c r="E57" s="60"/>
      <c r="F57" s="60"/>
    </row>
    <row r="58" spans="5:6">
      <c r="E58" s="60"/>
      <c r="F58" s="60"/>
    </row>
    <row r="59" spans="5:6">
      <c r="E59" s="60"/>
      <c r="F59" s="60"/>
    </row>
    <row r="60" spans="5:6">
      <c r="E60" s="60"/>
      <c r="F60" s="60"/>
    </row>
    <row r="61" spans="5:6">
      <c r="E61" s="60"/>
      <c r="F61" s="60"/>
    </row>
    <row r="62" spans="5:6">
      <c r="E62" s="60"/>
      <c r="F62" s="60"/>
    </row>
    <row r="63" spans="5:6">
      <c r="E63" s="60"/>
      <c r="F63" s="60"/>
    </row>
  </sheetData>
  <mergeCells count="2">
    <mergeCell ref="A2:D2"/>
    <mergeCell ref="F2:I2"/>
  </mergeCells>
  <pageMargins left="0.7" right="0.7" top="0.75" bottom="0.75" header="0.3" footer="0.3"/>
  <pageSetup orientation="portrait" r:id="rId1"/>
  <ignoredErrors>
    <ignoredError sqref="K3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"/>
  <sheetViews>
    <sheetView workbookViewId="0">
      <selection activeCell="A2" sqref="A2:D2"/>
    </sheetView>
  </sheetViews>
  <sheetFormatPr defaultColWidth="9.109375" defaultRowHeight="14.4"/>
  <cols>
    <col min="1" max="1" width="40.33203125" style="30" customWidth="1"/>
    <col min="2" max="2" width="19.6640625" style="30" customWidth="1"/>
    <col min="3" max="3" width="19" style="49" customWidth="1"/>
    <col min="4" max="4" width="22.109375" style="49" customWidth="1"/>
    <col min="5" max="16384" width="9.109375" style="2"/>
  </cols>
  <sheetData>
    <row r="1" spans="1:6" ht="121.8" customHeight="1"/>
    <row r="2" spans="1:6" ht="36.6" customHeight="1">
      <c r="A2" s="105" t="s">
        <v>0</v>
      </c>
      <c r="B2" s="105"/>
      <c r="C2" s="105"/>
      <c r="D2" s="105"/>
    </row>
    <row r="3" spans="1:6">
      <c r="A3" s="86" t="s">
        <v>2</v>
      </c>
      <c r="B3" s="86" t="s">
        <v>373</v>
      </c>
      <c r="C3" s="87" t="s">
        <v>363</v>
      </c>
      <c r="D3" s="87" t="s">
        <v>364</v>
      </c>
    </row>
    <row r="4" spans="1:6">
      <c r="A4" s="31" t="s">
        <v>309</v>
      </c>
      <c r="B4" s="107">
        <v>6132</v>
      </c>
      <c r="C4" s="107">
        <v>3557</v>
      </c>
      <c r="D4" s="107">
        <v>2575</v>
      </c>
      <c r="F4" s="49"/>
    </row>
    <row r="5" spans="1:6">
      <c r="A5" s="32" t="s">
        <v>153</v>
      </c>
      <c r="B5" s="107">
        <v>22995</v>
      </c>
      <c r="C5" s="107">
        <v>13337</v>
      </c>
      <c r="D5" s="107">
        <v>9658</v>
      </c>
      <c r="F5" s="49"/>
    </row>
    <row r="6" spans="1:6">
      <c r="A6" s="33" t="s">
        <v>4</v>
      </c>
      <c r="B6" s="107">
        <v>153300</v>
      </c>
      <c r="C6" s="107">
        <v>88914</v>
      </c>
      <c r="D6" s="107">
        <v>64386</v>
      </c>
      <c r="F6" s="49"/>
    </row>
    <row r="7" spans="1:6">
      <c r="A7" s="32" t="s">
        <v>156</v>
      </c>
      <c r="B7" s="107">
        <v>26828</v>
      </c>
      <c r="C7" s="107">
        <v>15560</v>
      </c>
      <c r="D7" s="107">
        <v>11268</v>
      </c>
      <c r="F7" s="49"/>
    </row>
    <row r="8" spans="1:6">
      <c r="A8" s="32" t="s">
        <v>155</v>
      </c>
      <c r="B8" s="107">
        <v>6132</v>
      </c>
      <c r="C8" s="107">
        <v>3557</v>
      </c>
      <c r="D8" s="107">
        <v>2575</v>
      </c>
      <c r="F8" s="49"/>
    </row>
    <row r="9" spans="1:6">
      <c r="A9" s="32" t="s">
        <v>144</v>
      </c>
      <c r="B9" s="107">
        <v>13797</v>
      </c>
      <c r="C9" s="107">
        <v>8002</v>
      </c>
      <c r="D9" s="107">
        <v>5795</v>
      </c>
      <c r="F9" s="49"/>
    </row>
    <row r="10" spans="1:6">
      <c r="A10" s="32" t="s">
        <v>163</v>
      </c>
      <c r="B10" s="107">
        <v>30660</v>
      </c>
      <c r="C10" s="107">
        <v>17783</v>
      </c>
      <c r="D10" s="107">
        <v>12877</v>
      </c>
      <c r="F10" s="49"/>
    </row>
    <row r="11" spans="1:6">
      <c r="A11" s="34" t="s">
        <v>313</v>
      </c>
      <c r="B11" s="107">
        <v>9198</v>
      </c>
      <c r="C11" s="107">
        <v>5335</v>
      </c>
      <c r="D11" s="107">
        <v>3863</v>
      </c>
      <c r="F11" s="49"/>
    </row>
    <row r="12" spans="1:6">
      <c r="A12" s="33" t="s">
        <v>7</v>
      </c>
      <c r="B12" s="107">
        <v>22995</v>
      </c>
      <c r="C12" s="107">
        <v>13337</v>
      </c>
      <c r="D12" s="107">
        <v>9658</v>
      </c>
      <c r="F12" s="49"/>
    </row>
    <row r="13" spans="1:6">
      <c r="A13" s="32" t="s">
        <v>158</v>
      </c>
      <c r="B13" s="107">
        <v>9198</v>
      </c>
      <c r="C13" s="107">
        <v>5335</v>
      </c>
      <c r="D13" s="107">
        <v>3863</v>
      </c>
      <c r="F13" s="49"/>
    </row>
    <row r="14" spans="1:6">
      <c r="A14" s="35" t="s">
        <v>312</v>
      </c>
      <c r="B14" s="107">
        <v>13797</v>
      </c>
      <c r="C14" s="107">
        <v>8002</v>
      </c>
      <c r="D14" s="107">
        <v>5795</v>
      </c>
      <c r="F14" s="49"/>
    </row>
    <row r="15" spans="1:6">
      <c r="A15" s="32" t="s">
        <v>162</v>
      </c>
      <c r="B15" s="107">
        <v>22995</v>
      </c>
      <c r="C15" s="107">
        <v>13337</v>
      </c>
      <c r="D15" s="107">
        <v>9658</v>
      </c>
      <c r="F15" s="49"/>
    </row>
    <row r="16" spans="1:6">
      <c r="A16" s="34" t="s">
        <v>355</v>
      </c>
      <c r="B16" s="107">
        <v>3833</v>
      </c>
      <c r="C16" s="107">
        <v>2223</v>
      </c>
      <c r="D16" s="107">
        <v>1610</v>
      </c>
      <c r="F16" s="49"/>
    </row>
    <row r="17" spans="1:6">
      <c r="A17" s="32" t="s">
        <v>145</v>
      </c>
      <c r="B17" s="107">
        <v>15330</v>
      </c>
      <c r="C17" s="107">
        <v>8891</v>
      </c>
      <c r="D17" s="107">
        <v>6439</v>
      </c>
      <c r="F17" s="49"/>
    </row>
    <row r="18" spans="1:6">
      <c r="A18" s="32" t="s">
        <v>159</v>
      </c>
      <c r="B18" s="107">
        <v>45990</v>
      </c>
      <c r="C18" s="107">
        <v>26674</v>
      </c>
      <c r="D18" s="107">
        <v>19316</v>
      </c>
      <c r="F18" s="49"/>
    </row>
    <row r="19" spans="1:6">
      <c r="A19" s="32" t="s">
        <v>146</v>
      </c>
      <c r="B19" s="107">
        <v>15330</v>
      </c>
      <c r="C19" s="107">
        <v>8891</v>
      </c>
      <c r="D19" s="107">
        <v>6439</v>
      </c>
      <c r="F19" s="49"/>
    </row>
    <row r="20" spans="1:6">
      <c r="A20" s="31" t="s">
        <v>311</v>
      </c>
      <c r="B20" s="107">
        <v>11498</v>
      </c>
      <c r="C20" s="107">
        <v>6669</v>
      </c>
      <c r="D20" s="107">
        <v>4829</v>
      </c>
      <c r="F20" s="49"/>
    </row>
    <row r="21" spans="1:6">
      <c r="A21" s="34" t="s">
        <v>314</v>
      </c>
      <c r="B21" s="107">
        <v>6899</v>
      </c>
      <c r="C21" s="107">
        <v>4001</v>
      </c>
      <c r="D21" s="107">
        <v>2898</v>
      </c>
      <c r="F21" s="49"/>
    </row>
    <row r="22" spans="1:6">
      <c r="A22" s="31" t="s">
        <v>310</v>
      </c>
      <c r="B22" s="107">
        <v>3833</v>
      </c>
      <c r="C22" s="107">
        <v>2223</v>
      </c>
      <c r="D22" s="107">
        <v>1610</v>
      </c>
      <c r="F22" s="49"/>
    </row>
    <row r="23" spans="1:6">
      <c r="A23" s="32" t="s">
        <v>161</v>
      </c>
      <c r="B23" s="107">
        <v>9198</v>
      </c>
      <c r="C23" s="107">
        <v>5335</v>
      </c>
      <c r="D23" s="107">
        <v>3863</v>
      </c>
      <c r="F23" s="49"/>
    </row>
    <row r="24" spans="1:6">
      <c r="A24" s="32" t="s">
        <v>143</v>
      </c>
      <c r="B24" s="107">
        <v>11498</v>
      </c>
      <c r="C24" s="107">
        <v>6669</v>
      </c>
      <c r="D24" s="107">
        <v>4829</v>
      </c>
      <c r="F24" s="49"/>
    </row>
    <row r="25" spans="1:6">
      <c r="A25" s="33" t="s">
        <v>11</v>
      </c>
      <c r="B25" s="107">
        <v>15330</v>
      </c>
      <c r="C25" s="107">
        <v>8891</v>
      </c>
      <c r="D25" s="107">
        <v>6439</v>
      </c>
      <c r="F25" s="49"/>
    </row>
    <row r="26" spans="1:6">
      <c r="A26" s="34" t="s">
        <v>315</v>
      </c>
      <c r="B26" s="107">
        <v>11498</v>
      </c>
      <c r="C26" s="107">
        <v>6669</v>
      </c>
      <c r="D26" s="107">
        <v>4829</v>
      </c>
      <c r="F26" s="49"/>
    </row>
    <row r="27" spans="1:6">
      <c r="A27" s="32" t="s">
        <v>154</v>
      </c>
      <c r="B27" s="107">
        <v>9198</v>
      </c>
      <c r="C27" s="107">
        <v>5335</v>
      </c>
      <c r="D27" s="107">
        <v>3863</v>
      </c>
      <c r="F27" s="49"/>
    </row>
    <row r="28" spans="1:6">
      <c r="A28" s="36" t="s">
        <v>157</v>
      </c>
      <c r="B28" s="107">
        <v>34493</v>
      </c>
      <c r="C28" s="107">
        <v>20006</v>
      </c>
      <c r="D28" s="107">
        <v>14487</v>
      </c>
      <c r="F28" s="49"/>
    </row>
    <row r="29" spans="1:6">
      <c r="A29" s="32" t="s">
        <v>147</v>
      </c>
      <c r="B29" s="107">
        <v>6132</v>
      </c>
      <c r="C29" s="107">
        <v>3557</v>
      </c>
      <c r="D29" s="107">
        <v>2575</v>
      </c>
      <c r="F29" s="49"/>
    </row>
    <row r="30" spans="1:6">
      <c r="A30" s="33" t="s">
        <v>0</v>
      </c>
      <c r="B30" s="107">
        <v>344925</v>
      </c>
      <c r="C30" s="107">
        <v>200057</v>
      </c>
      <c r="D30" s="107">
        <v>144869</v>
      </c>
      <c r="F30" s="49"/>
    </row>
    <row r="31" spans="1:6">
      <c r="A31" s="90" t="s">
        <v>3</v>
      </c>
      <c r="B31" s="108">
        <f>SUM(B4:B30)</f>
        <v>883012</v>
      </c>
      <c r="C31" s="116">
        <v>512147</v>
      </c>
      <c r="D31" s="116">
        <v>370865</v>
      </c>
      <c r="F31" s="49"/>
    </row>
  </sheetData>
  <mergeCells count="1">
    <mergeCell ref="A2:D2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33"/>
  <sheetViews>
    <sheetView topLeftCell="A28" zoomScale="80" zoomScaleNormal="80" workbookViewId="0">
      <selection activeCell="P4" sqref="P4"/>
    </sheetView>
  </sheetViews>
  <sheetFormatPr defaultColWidth="9.109375" defaultRowHeight="14.4"/>
  <cols>
    <col min="1" max="1" width="27.109375" style="18" customWidth="1"/>
    <col min="2" max="2" width="14.44140625" style="82" customWidth="1"/>
    <col min="3" max="4" width="11.44140625" style="49" customWidth="1"/>
    <col min="5" max="5" width="6.77734375" style="49" customWidth="1"/>
    <col min="6" max="6" width="30.21875" style="58" customWidth="1"/>
    <col min="7" max="7" width="14.44140625" style="78" customWidth="1"/>
    <col min="8" max="9" width="11.44140625" style="49" customWidth="1"/>
    <col min="10" max="10" width="4.6640625" style="49" customWidth="1"/>
    <col min="11" max="11" width="21.6640625" style="65" customWidth="1"/>
    <col min="12" max="12" width="14.44140625" style="76" customWidth="1"/>
    <col min="13" max="14" width="11.44140625" style="49" customWidth="1"/>
    <col min="15" max="17" width="12.6640625" style="2" customWidth="1"/>
    <col min="18" max="18" width="11.44140625" style="5" customWidth="1"/>
    <col min="19" max="19" width="16.33203125" style="2" customWidth="1"/>
    <col min="20" max="22" width="12.33203125" style="2" customWidth="1"/>
    <col min="23" max="23" width="16.6640625" style="5" customWidth="1"/>
    <col min="24" max="25" width="12.6640625" style="2" customWidth="1"/>
    <col min="26" max="26" width="1.109375" style="5" customWidth="1"/>
    <col min="27" max="29" width="12.6640625" style="2" customWidth="1"/>
    <col min="30" max="16384" width="9.109375" style="2"/>
  </cols>
  <sheetData>
    <row r="1" spans="1:28" s="1" customFormat="1" ht="259.2" customHeight="1">
      <c r="A1" s="18"/>
      <c r="B1" s="82"/>
      <c r="C1" s="49"/>
      <c r="D1" s="49"/>
      <c r="E1" s="49"/>
      <c r="F1" s="58"/>
      <c r="G1" s="78"/>
      <c r="H1" s="49"/>
      <c r="I1" s="49"/>
      <c r="J1" s="49"/>
      <c r="K1" s="65"/>
      <c r="L1" s="76"/>
      <c r="M1" s="49"/>
      <c r="N1" s="49"/>
      <c r="O1" s="2"/>
      <c r="P1" s="2"/>
      <c r="Q1" s="2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</row>
    <row r="2" spans="1:28" ht="19.8" customHeight="1">
      <c r="A2" s="121" t="s">
        <v>6</v>
      </c>
      <c r="B2" s="121" t="s">
        <v>373</v>
      </c>
      <c r="C2" s="122" t="s">
        <v>363</v>
      </c>
      <c r="D2" s="122" t="s">
        <v>372</v>
      </c>
      <c r="E2" s="123"/>
      <c r="F2" s="121" t="s">
        <v>13</v>
      </c>
      <c r="G2" s="121" t="s">
        <v>373</v>
      </c>
      <c r="H2" s="122" t="s">
        <v>363</v>
      </c>
      <c r="I2" s="122" t="s">
        <v>372</v>
      </c>
      <c r="J2" s="124"/>
      <c r="K2" s="122" t="s">
        <v>23</v>
      </c>
      <c r="L2" s="121" t="s">
        <v>373</v>
      </c>
      <c r="M2" s="122" t="s">
        <v>363</v>
      </c>
      <c r="N2" s="122" t="s">
        <v>372</v>
      </c>
      <c r="Q2" s="17"/>
      <c r="R2" s="19"/>
      <c r="W2" s="20"/>
      <c r="Z2" s="7"/>
    </row>
    <row r="3" spans="1:28">
      <c r="A3" s="38" t="s">
        <v>6</v>
      </c>
      <c r="B3" s="107">
        <v>220500</v>
      </c>
      <c r="C3" s="107">
        <v>127890</v>
      </c>
      <c r="D3" s="125">
        <v>92610</v>
      </c>
      <c r="E3" s="65"/>
      <c r="F3" s="38" t="s">
        <v>164</v>
      </c>
      <c r="G3" s="107">
        <v>91980</v>
      </c>
      <c r="H3" s="125">
        <v>53348</v>
      </c>
      <c r="I3" s="125">
        <v>38632</v>
      </c>
      <c r="J3" s="58"/>
      <c r="K3" s="66" t="s">
        <v>23</v>
      </c>
      <c r="L3" s="107">
        <v>68250</v>
      </c>
      <c r="M3" s="127">
        <v>39585</v>
      </c>
      <c r="N3" s="127">
        <v>28665</v>
      </c>
      <c r="Q3" s="6"/>
      <c r="R3" s="37"/>
      <c r="W3" s="6"/>
    </row>
    <row r="4" spans="1:28">
      <c r="A4" s="39" t="s">
        <v>169</v>
      </c>
      <c r="B4" s="107">
        <v>12600</v>
      </c>
      <c r="C4" s="107">
        <v>7308</v>
      </c>
      <c r="D4" s="125">
        <v>5292</v>
      </c>
      <c r="E4" s="65"/>
      <c r="F4" s="39" t="s">
        <v>185</v>
      </c>
      <c r="G4" s="107">
        <v>9198</v>
      </c>
      <c r="H4" s="125">
        <v>5335</v>
      </c>
      <c r="I4" s="125">
        <v>3863</v>
      </c>
      <c r="J4" s="58"/>
      <c r="K4" s="62" t="s">
        <v>193</v>
      </c>
      <c r="L4" s="107">
        <v>4599</v>
      </c>
      <c r="M4" s="127">
        <v>2667</v>
      </c>
      <c r="N4" s="127">
        <v>1932</v>
      </c>
      <c r="Q4" s="6"/>
      <c r="R4" s="37"/>
      <c r="W4" s="6"/>
    </row>
    <row r="5" spans="1:28">
      <c r="A5" s="39" t="s">
        <v>174</v>
      </c>
      <c r="B5" s="107">
        <v>14700</v>
      </c>
      <c r="C5" s="107">
        <v>8526</v>
      </c>
      <c r="D5" s="125">
        <v>6174</v>
      </c>
      <c r="E5" s="65"/>
      <c r="F5" s="39" t="s">
        <v>320</v>
      </c>
      <c r="G5" s="107">
        <v>7665</v>
      </c>
      <c r="H5" s="125">
        <v>4446</v>
      </c>
      <c r="I5" s="125">
        <v>3219</v>
      </c>
      <c r="J5" s="58"/>
      <c r="K5" s="61" t="s">
        <v>168</v>
      </c>
      <c r="L5" s="107">
        <v>6132</v>
      </c>
      <c r="M5" s="127">
        <v>3557</v>
      </c>
      <c r="N5" s="127">
        <v>2575</v>
      </c>
      <c r="R5" s="37"/>
      <c r="W5" s="6"/>
    </row>
    <row r="6" spans="1:28">
      <c r="A6" s="39" t="s">
        <v>179</v>
      </c>
      <c r="B6" s="107">
        <v>15750</v>
      </c>
      <c r="C6" s="107">
        <v>9135</v>
      </c>
      <c r="D6" s="125">
        <v>6615</v>
      </c>
      <c r="E6" s="65"/>
      <c r="F6" s="39" t="s">
        <v>347</v>
      </c>
      <c r="G6" s="107">
        <v>3833</v>
      </c>
      <c r="H6" s="125">
        <v>2223</v>
      </c>
      <c r="I6" s="125">
        <v>1610</v>
      </c>
      <c r="J6" s="58"/>
      <c r="K6" s="61" t="s">
        <v>188</v>
      </c>
      <c r="L6" s="107">
        <v>2300</v>
      </c>
      <c r="M6" s="127">
        <v>1334</v>
      </c>
      <c r="N6" s="127">
        <v>966</v>
      </c>
      <c r="R6" s="37"/>
      <c r="W6" s="6"/>
    </row>
    <row r="7" spans="1:28">
      <c r="A7" s="39" t="s">
        <v>184</v>
      </c>
      <c r="B7" s="107">
        <v>15750</v>
      </c>
      <c r="C7" s="107">
        <v>9135</v>
      </c>
      <c r="D7" s="125">
        <v>6615</v>
      </c>
      <c r="E7" s="65"/>
      <c r="F7" s="39" t="s">
        <v>328</v>
      </c>
      <c r="G7" s="107">
        <v>3833</v>
      </c>
      <c r="H7" s="125">
        <v>2223</v>
      </c>
      <c r="I7" s="125">
        <v>1610</v>
      </c>
      <c r="J7" s="58"/>
      <c r="K7" s="61" t="s">
        <v>178</v>
      </c>
      <c r="L7" s="107">
        <v>4599</v>
      </c>
      <c r="M7" s="127">
        <v>2667</v>
      </c>
      <c r="N7" s="127">
        <v>1932</v>
      </c>
      <c r="R7" s="37"/>
      <c r="W7" s="6"/>
    </row>
    <row r="8" spans="1:28">
      <c r="A8" s="39" t="s">
        <v>189</v>
      </c>
      <c r="B8" s="107">
        <v>2100</v>
      </c>
      <c r="C8" s="107">
        <v>1218</v>
      </c>
      <c r="D8" s="125">
        <v>882</v>
      </c>
      <c r="E8" s="65"/>
      <c r="F8" s="39" t="s">
        <v>331</v>
      </c>
      <c r="G8" s="107">
        <v>4599</v>
      </c>
      <c r="H8" s="125">
        <v>2667</v>
      </c>
      <c r="I8" s="125">
        <v>1932</v>
      </c>
      <c r="J8" s="58"/>
      <c r="K8" s="62" t="s">
        <v>198</v>
      </c>
      <c r="L8" s="107">
        <v>6132</v>
      </c>
      <c r="M8" s="127">
        <v>3557</v>
      </c>
      <c r="N8" s="127">
        <v>2575</v>
      </c>
      <c r="R8" s="37"/>
      <c r="W8" s="6"/>
    </row>
    <row r="9" spans="1:28">
      <c r="A9" s="39" t="s">
        <v>194</v>
      </c>
      <c r="B9" s="107">
        <v>19950</v>
      </c>
      <c r="C9" s="107">
        <v>11571</v>
      </c>
      <c r="D9" s="125">
        <v>8379</v>
      </c>
      <c r="E9" s="65"/>
      <c r="F9" s="38" t="s">
        <v>326</v>
      </c>
      <c r="G9" s="107">
        <v>3066</v>
      </c>
      <c r="H9" s="125">
        <v>1778</v>
      </c>
      <c r="I9" s="125">
        <v>1288</v>
      </c>
      <c r="J9" s="58"/>
      <c r="K9" s="61" t="s">
        <v>183</v>
      </c>
      <c r="L9" s="107">
        <v>10731</v>
      </c>
      <c r="M9" s="127">
        <v>6224</v>
      </c>
      <c r="N9" s="127">
        <v>4507</v>
      </c>
      <c r="R9" s="37"/>
      <c r="W9" s="6"/>
    </row>
    <row r="10" spans="1:28">
      <c r="A10" s="39" t="s">
        <v>204</v>
      </c>
      <c r="B10" s="107">
        <v>2100</v>
      </c>
      <c r="C10" s="107">
        <v>1218</v>
      </c>
      <c r="D10" s="125">
        <v>882</v>
      </c>
      <c r="E10" s="65"/>
      <c r="F10" s="39" t="s">
        <v>319</v>
      </c>
      <c r="G10" s="107">
        <v>3833</v>
      </c>
      <c r="H10" s="125">
        <v>2223</v>
      </c>
      <c r="I10" s="125">
        <v>1610</v>
      </c>
      <c r="J10" s="58"/>
      <c r="K10" s="62" t="s">
        <v>200</v>
      </c>
      <c r="L10" s="107">
        <v>5366</v>
      </c>
      <c r="M10" s="127">
        <v>3112</v>
      </c>
      <c r="N10" s="127">
        <v>2254</v>
      </c>
      <c r="R10" s="37"/>
      <c r="W10" s="6"/>
    </row>
    <row r="11" spans="1:28">
      <c r="A11" s="38" t="s">
        <v>238</v>
      </c>
      <c r="B11" s="107">
        <v>12600</v>
      </c>
      <c r="C11" s="107">
        <v>7308</v>
      </c>
      <c r="D11" s="125">
        <v>5292</v>
      </c>
      <c r="E11" s="65"/>
      <c r="F11" s="39" t="s">
        <v>345</v>
      </c>
      <c r="G11" s="107">
        <v>7665</v>
      </c>
      <c r="H11" s="125">
        <v>4446</v>
      </c>
      <c r="I11" s="125">
        <v>3219</v>
      </c>
      <c r="J11" s="58"/>
      <c r="K11" s="62" t="s">
        <v>205</v>
      </c>
      <c r="L11" s="107">
        <v>6132</v>
      </c>
      <c r="M11" s="127">
        <v>3557</v>
      </c>
      <c r="N11" s="127">
        <v>2575</v>
      </c>
      <c r="R11" s="37"/>
      <c r="W11" s="6"/>
      <c r="AA11" s="4"/>
      <c r="AB11" s="3"/>
    </row>
    <row r="12" spans="1:28">
      <c r="A12" s="38" t="s">
        <v>239</v>
      </c>
      <c r="B12" s="107">
        <v>12600</v>
      </c>
      <c r="C12" s="107">
        <v>7308</v>
      </c>
      <c r="D12" s="125">
        <v>5292</v>
      </c>
      <c r="E12" s="65"/>
      <c r="F12" s="39" t="s">
        <v>195</v>
      </c>
      <c r="G12" s="107">
        <v>10731</v>
      </c>
      <c r="H12" s="125">
        <v>6224</v>
      </c>
      <c r="I12" s="125">
        <v>4507</v>
      </c>
      <c r="J12" s="58"/>
      <c r="K12" s="62" t="s">
        <v>203</v>
      </c>
      <c r="L12" s="107">
        <v>9198</v>
      </c>
      <c r="M12" s="127">
        <v>5335</v>
      </c>
      <c r="N12" s="127">
        <v>3863</v>
      </c>
      <c r="R12" s="37"/>
      <c r="W12" s="6"/>
    </row>
    <row r="13" spans="1:28">
      <c r="A13" s="38" t="s">
        <v>201</v>
      </c>
      <c r="B13" s="107">
        <v>13650</v>
      </c>
      <c r="C13" s="107">
        <v>7917</v>
      </c>
      <c r="D13" s="125">
        <v>5733</v>
      </c>
      <c r="E13" s="65"/>
      <c r="F13" s="39" t="s">
        <v>317</v>
      </c>
      <c r="G13" s="107">
        <v>767</v>
      </c>
      <c r="H13" s="125">
        <v>445</v>
      </c>
      <c r="I13" s="125">
        <v>322</v>
      </c>
      <c r="J13" s="58"/>
      <c r="K13" s="67" t="s">
        <v>173</v>
      </c>
      <c r="L13" s="107">
        <v>5366</v>
      </c>
      <c r="M13" s="127">
        <v>3112</v>
      </c>
      <c r="N13" s="127">
        <v>2254</v>
      </c>
      <c r="R13" s="37"/>
      <c r="W13" s="6"/>
    </row>
    <row r="14" spans="1:28" ht="15" customHeight="1">
      <c r="A14" s="38" t="s">
        <v>240</v>
      </c>
      <c r="B14" s="107">
        <v>5250</v>
      </c>
      <c r="C14" s="107">
        <v>3045</v>
      </c>
      <c r="D14" s="125">
        <v>2205</v>
      </c>
      <c r="E14" s="65"/>
      <c r="F14" s="39" t="s">
        <v>190</v>
      </c>
      <c r="G14" s="107">
        <v>7665</v>
      </c>
      <c r="H14" s="125">
        <v>4446</v>
      </c>
      <c r="I14" s="125">
        <v>3219</v>
      </c>
      <c r="J14" s="58"/>
      <c r="K14" s="85" t="s">
        <v>3</v>
      </c>
      <c r="L14" s="120">
        <v>128805</v>
      </c>
      <c r="M14" s="128">
        <v>74707</v>
      </c>
      <c r="N14" s="128">
        <v>54098</v>
      </c>
      <c r="R14" s="19"/>
      <c r="W14" s="6"/>
      <c r="Z14" s="14"/>
      <c r="AA14" s="14"/>
    </row>
    <row r="15" spans="1:28">
      <c r="A15" s="38" t="s">
        <v>241</v>
      </c>
      <c r="B15" s="107">
        <v>1050</v>
      </c>
      <c r="C15" s="107">
        <v>609</v>
      </c>
      <c r="D15" s="125">
        <v>441</v>
      </c>
      <c r="E15" s="65"/>
      <c r="F15" s="39" t="s">
        <v>165</v>
      </c>
      <c r="G15" s="107">
        <v>12264</v>
      </c>
      <c r="H15" s="125">
        <v>7113</v>
      </c>
      <c r="I15" s="125">
        <v>5151</v>
      </c>
      <c r="J15" s="58"/>
      <c r="K15" s="68"/>
      <c r="L15" s="77"/>
      <c r="M15" s="68"/>
      <c r="N15" s="68"/>
      <c r="R15" s="19"/>
      <c r="W15" s="14"/>
      <c r="Z15" s="14"/>
      <c r="AA15" s="14"/>
    </row>
    <row r="16" spans="1:28">
      <c r="A16" s="38" t="s">
        <v>242</v>
      </c>
      <c r="B16" s="107">
        <v>2100</v>
      </c>
      <c r="C16" s="107">
        <v>1218</v>
      </c>
      <c r="D16" s="125">
        <v>882</v>
      </c>
      <c r="E16" s="65"/>
      <c r="F16" s="39" t="s">
        <v>321</v>
      </c>
      <c r="G16" s="107">
        <v>4599</v>
      </c>
      <c r="H16" s="125">
        <v>2667</v>
      </c>
      <c r="I16" s="125">
        <v>1932</v>
      </c>
      <c r="J16" s="58"/>
      <c r="K16" s="58"/>
      <c r="L16" s="78"/>
      <c r="M16" s="58"/>
      <c r="N16" s="58"/>
      <c r="R16" s="19"/>
      <c r="W16" s="14"/>
      <c r="Z16" s="14"/>
      <c r="AA16" s="14"/>
    </row>
    <row r="17" spans="1:27">
      <c r="A17" s="40" t="s">
        <v>243</v>
      </c>
      <c r="B17" s="107">
        <v>2100</v>
      </c>
      <c r="C17" s="107">
        <v>1218</v>
      </c>
      <c r="D17" s="125">
        <v>882</v>
      </c>
      <c r="E17" s="65"/>
      <c r="F17" s="39" t="s">
        <v>280</v>
      </c>
      <c r="G17" s="107">
        <v>5366</v>
      </c>
      <c r="H17" s="125">
        <v>3112</v>
      </c>
      <c r="I17" s="125">
        <v>2254</v>
      </c>
      <c r="J17" s="58"/>
      <c r="K17" s="87" t="s">
        <v>19</v>
      </c>
      <c r="L17" s="91"/>
      <c r="M17" s="87" t="s">
        <v>362</v>
      </c>
      <c r="N17" s="87" t="s">
        <v>365</v>
      </c>
      <c r="R17" s="19"/>
      <c r="W17" s="14"/>
      <c r="Z17" s="14"/>
      <c r="AA17" s="14"/>
    </row>
    <row r="18" spans="1:27">
      <c r="A18" s="40" t="s">
        <v>244</v>
      </c>
      <c r="B18" s="107">
        <v>15750</v>
      </c>
      <c r="C18" s="107">
        <v>9135</v>
      </c>
      <c r="D18" s="125">
        <v>6615</v>
      </c>
      <c r="E18" s="65"/>
      <c r="F18" s="39" t="s">
        <v>330</v>
      </c>
      <c r="G18" s="107">
        <v>3833</v>
      </c>
      <c r="H18" s="125">
        <v>2223</v>
      </c>
      <c r="I18" s="125">
        <v>1610</v>
      </c>
      <c r="J18" s="58"/>
      <c r="K18" s="66" t="s">
        <v>19</v>
      </c>
      <c r="L18" s="107">
        <v>95550</v>
      </c>
      <c r="M18" s="127">
        <v>55419</v>
      </c>
      <c r="N18" s="127">
        <v>40131</v>
      </c>
      <c r="R18" s="19"/>
      <c r="W18" s="25"/>
      <c r="Z18" s="14"/>
      <c r="AA18" s="14"/>
    </row>
    <row r="19" spans="1:27">
      <c r="A19" s="38" t="s">
        <v>245</v>
      </c>
      <c r="B19" s="107">
        <v>1050</v>
      </c>
      <c r="C19" s="107">
        <v>609</v>
      </c>
      <c r="D19" s="125">
        <v>441</v>
      </c>
      <c r="E19" s="65"/>
      <c r="F19" s="39" t="s">
        <v>342</v>
      </c>
      <c r="G19" s="107">
        <v>4599</v>
      </c>
      <c r="H19" s="125">
        <v>2667</v>
      </c>
      <c r="I19" s="125">
        <v>1932</v>
      </c>
      <c r="J19" s="58"/>
      <c r="K19" s="61" t="s">
        <v>187</v>
      </c>
      <c r="L19" s="107">
        <v>7665</v>
      </c>
      <c r="M19" s="127">
        <v>4446</v>
      </c>
      <c r="N19" s="127">
        <v>3219</v>
      </c>
      <c r="R19" s="19"/>
      <c r="W19" s="25"/>
      <c r="X19" s="10"/>
      <c r="Y19" s="21"/>
      <c r="Z19" s="14"/>
      <c r="AA19" s="14"/>
    </row>
    <row r="20" spans="1:27">
      <c r="A20" s="38" t="s">
        <v>199</v>
      </c>
      <c r="B20" s="107">
        <v>7350</v>
      </c>
      <c r="C20" s="107">
        <v>4263</v>
      </c>
      <c r="D20" s="125">
        <v>3087</v>
      </c>
      <c r="E20" s="65"/>
      <c r="F20" s="39" t="s">
        <v>329</v>
      </c>
      <c r="G20" s="107">
        <v>5366</v>
      </c>
      <c r="H20" s="125">
        <v>3112</v>
      </c>
      <c r="I20" s="125">
        <v>2254</v>
      </c>
      <c r="J20" s="58"/>
      <c r="K20" s="61" t="s">
        <v>182</v>
      </c>
      <c r="L20" s="107">
        <v>3066</v>
      </c>
      <c r="M20" s="127">
        <v>1778</v>
      </c>
      <c r="N20" s="127">
        <v>1288</v>
      </c>
      <c r="R20" s="19"/>
      <c r="W20" s="25"/>
      <c r="X20" s="10"/>
      <c r="Y20" s="21"/>
      <c r="Z20" s="14"/>
      <c r="AA20" s="14"/>
    </row>
    <row r="21" spans="1:27">
      <c r="A21" s="92" t="s">
        <v>3</v>
      </c>
      <c r="B21" s="120">
        <v>376950</v>
      </c>
      <c r="C21" s="109">
        <v>218631</v>
      </c>
      <c r="D21" s="109">
        <v>158319</v>
      </c>
      <c r="E21" s="65"/>
      <c r="F21" s="39" t="s">
        <v>335</v>
      </c>
      <c r="G21" s="107">
        <v>1533</v>
      </c>
      <c r="H21" s="125">
        <v>889</v>
      </c>
      <c r="I21" s="125">
        <v>644</v>
      </c>
      <c r="J21" s="58"/>
      <c r="K21" s="61" t="s">
        <v>167</v>
      </c>
      <c r="L21" s="107">
        <v>3833</v>
      </c>
      <c r="M21" s="127">
        <v>2223</v>
      </c>
      <c r="N21" s="127">
        <v>1610</v>
      </c>
      <c r="R21" s="19"/>
      <c r="W21" s="25"/>
      <c r="X21" s="10"/>
      <c r="Y21" s="21"/>
      <c r="Z21" s="14"/>
      <c r="AA21" s="14"/>
    </row>
    <row r="22" spans="1:27">
      <c r="C22" s="54"/>
      <c r="D22" s="54"/>
      <c r="E22" s="65"/>
      <c r="F22" s="39" t="s">
        <v>282</v>
      </c>
      <c r="G22" s="107">
        <v>2300</v>
      </c>
      <c r="H22" s="125">
        <v>1334</v>
      </c>
      <c r="I22" s="125">
        <v>966</v>
      </c>
      <c r="J22" s="58"/>
      <c r="K22" s="61" t="s">
        <v>177</v>
      </c>
      <c r="L22" s="107">
        <v>11498</v>
      </c>
      <c r="M22" s="127">
        <v>6669</v>
      </c>
      <c r="N22" s="127">
        <v>4829</v>
      </c>
      <c r="R22" s="19"/>
      <c r="W22" s="25"/>
      <c r="X22" s="11"/>
      <c r="Y22" s="21"/>
      <c r="Z22" s="14"/>
      <c r="AA22" s="14"/>
    </row>
    <row r="23" spans="1:27">
      <c r="A23" s="87" t="s">
        <v>16</v>
      </c>
      <c r="B23" s="91"/>
      <c r="C23" s="87" t="s">
        <v>362</v>
      </c>
      <c r="D23" s="87" t="s">
        <v>365</v>
      </c>
      <c r="E23" s="65"/>
      <c r="F23" s="39" t="s">
        <v>180</v>
      </c>
      <c r="G23" s="107">
        <v>6132</v>
      </c>
      <c r="H23" s="125">
        <v>3557</v>
      </c>
      <c r="I23" s="125">
        <v>2575</v>
      </c>
      <c r="J23" s="58"/>
      <c r="K23" s="62" t="s">
        <v>192</v>
      </c>
      <c r="L23" s="107">
        <v>6132</v>
      </c>
      <c r="M23" s="127">
        <v>3557</v>
      </c>
      <c r="N23" s="127">
        <v>2575</v>
      </c>
      <c r="Q23" s="8"/>
      <c r="R23" s="19"/>
      <c r="W23" s="25"/>
      <c r="X23" s="11"/>
      <c r="Y23" s="21"/>
      <c r="Z23" s="14"/>
      <c r="AA23" s="14"/>
    </row>
    <row r="24" spans="1:27">
      <c r="A24" s="52" t="s">
        <v>348</v>
      </c>
      <c r="B24" s="107">
        <v>1533</v>
      </c>
      <c r="C24" s="125">
        <v>889</v>
      </c>
      <c r="D24" s="125">
        <v>644</v>
      </c>
      <c r="E24" s="65"/>
      <c r="F24" s="39" t="s">
        <v>170</v>
      </c>
      <c r="G24" s="107">
        <v>15330</v>
      </c>
      <c r="H24" s="125">
        <v>8891</v>
      </c>
      <c r="I24" s="125">
        <v>6439</v>
      </c>
      <c r="J24" s="58"/>
      <c r="K24" s="61" t="s">
        <v>172</v>
      </c>
      <c r="L24" s="107">
        <v>13797</v>
      </c>
      <c r="M24" s="127">
        <v>8002</v>
      </c>
      <c r="N24" s="127">
        <v>5795</v>
      </c>
      <c r="Q24" s="8"/>
      <c r="R24" s="19"/>
      <c r="W24" s="25"/>
      <c r="X24" s="15"/>
      <c r="Y24" s="21"/>
      <c r="Z24" s="14"/>
      <c r="AA24" s="14"/>
    </row>
    <row r="25" spans="1:27">
      <c r="A25" s="62" t="s">
        <v>186</v>
      </c>
      <c r="B25" s="107">
        <v>10731</v>
      </c>
      <c r="C25" s="125">
        <v>6224</v>
      </c>
      <c r="D25" s="125">
        <v>4507</v>
      </c>
      <c r="E25" s="65"/>
      <c r="F25" s="38" t="s">
        <v>322</v>
      </c>
      <c r="G25" s="107">
        <v>3833</v>
      </c>
      <c r="H25" s="125">
        <v>2223</v>
      </c>
      <c r="I25" s="125">
        <v>1610</v>
      </c>
      <c r="J25" s="58"/>
      <c r="K25" s="69" t="s">
        <v>197</v>
      </c>
      <c r="L25" s="107">
        <v>5366</v>
      </c>
      <c r="M25" s="127">
        <v>3112</v>
      </c>
      <c r="N25" s="127">
        <v>2254</v>
      </c>
      <c r="Q25" s="8"/>
      <c r="R25" s="19"/>
      <c r="W25" s="25"/>
      <c r="X25" s="16"/>
      <c r="Y25" s="21"/>
      <c r="Z25" s="14"/>
      <c r="AA25" s="14"/>
    </row>
    <row r="26" spans="1:27">
      <c r="A26" s="52" t="s">
        <v>346</v>
      </c>
      <c r="B26" s="107">
        <v>7665</v>
      </c>
      <c r="C26" s="125">
        <v>4446</v>
      </c>
      <c r="D26" s="125">
        <v>3219</v>
      </c>
      <c r="E26" s="65"/>
      <c r="F26" s="39" t="s">
        <v>324</v>
      </c>
      <c r="G26" s="107">
        <v>4599</v>
      </c>
      <c r="H26" s="125">
        <v>2667</v>
      </c>
      <c r="I26" s="125">
        <v>1932</v>
      </c>
      <c r="J26" s="58"/>
      <c r="K26" s="85" t="s">
        <v>3</v>
      </c>
      <c r="L26" s="120">
        <v>146907</v>
      </c>
      <c r="M26" s="128">
        <v>85206</v>
      </c>
      <c r="N26" s="128">
        <v>61701</v>
      </c>
      <c r="Q26" s="8"/>
      <c r="R26" s="19"/>
      <c r="W26" s="25"/>
      <c r="X26" s="12"/>
      <c r="Y26" s="21"/>
      <c r="Z26" s="14"/>
      <c r="AA26" s="14"/>
    </row>
    <row r="27" spans="1:27">
      <c r="A27" s="62" t="s">
        <v>196</v>
      </c>
      <c r="B27" s="107">
        <v>3066</v>
      </c>
      <c r="C27" s="125">
        <v>1778</v>
      </c>
      <c r="D27" s="125">
        <v>1288</v>
      </c>
      <c r="E27" s="65"/>
      <c r="F27" s="39" t="s">
        <v>316</v>
      </c>
      <c r="G27" s="107">
        <v>4599</v>
      </c>
      <c r="H27" s="125">
        <v>2667</v>
      </c>
      <c r="I27" s="125">
        <v>1932</v>
      </c>
      <c r="J27" s="58"/>
      <c r="K27" s="70"/>
      <c r="L27" s="79"/>
      <c r="M27" s="70"/>
      <c r="N27" s="70"/>
      <c r="Q27" s="8"/>
      <c r="R27" s="19"/>
      <c r="W27" s="14"/>
      <c r="X27" s="12"/>
      <c r="Y27" s="21"/>
      <c r="Z27" s="14"/>
      <c r="AA27" s="14"/>
    </row>
    <row r="28" spans="1:27">
      <c r="A28" s="52" t="s">
        <v>283</v>
      </c>
      <c r="B28" s="107">
        <v>6132</v>
      </c>
      <c r="C28" s="125">
        <v>3557</v>
      </c>
      <c r="D28" s="125">
        <v>2575</v>
      </c>
      <c r="E28" s="65"/>
      <c r="F28" s="39" t="s">
        <v>334</v>
      </c>
      <c r="G28" s="107">
        <v>4599</v>
      </c>
      <c r="H28" s="125">
        <v>2667</v>
      </c>
      <c r="I28" s="125">
        <v>1932</v>
      </c>
      <c r="J28" s="58"/>
      <c r="K28" s="87" t="s">
        <v>2</v>
      </c>
      <c r="L28" s="91"/>
      <c r="M28" s="87" t="s">
        <v>362</v>
      </c>
      <c r="N28" s="87" t="s">
        <v>365</v>
      </c>
      <c r="Q28" s="8"/>
      <c r="R28" s="19"/>
      <c r="W28" s="14"/>
      <c r="X28" s="12"/>
      <c r="Y28" s="21"/>
      <c r="Z28" s="14"/>
      <c r="AA28" s="14"/>
    </row>
    <row r="29" spans="1:27">
      <c r="A29" s="52" t="s">
        <v>298</v>
      </c>
      <c r="B29" s="107">
        <v>1533</v>
      </c>
      <c r="C29" s="125">
        <v>889</v>
      </c>
      <c r="D29" s="125">
        <v>644</v>
      </c>
      <c r="E29" s="65"/>
      <c r="F29" s="39" t="s">
        <v>279</v>
      </c>
      <c r="G29" s="107">
        <v>4599</v>
      </c>
      <c r="H29" s="125">
        <v>2667</v>
      </c>
      <c r="I29" s="125">
        <v>1932</v>
      </c>
      <c r="J29" s="58"/>
      <c r="K29" s="66" t="s">
        <v>21</v>
      </c>
      <c r="L29" s="126">
        <v>47250</v>
      </c>
      <c r="M29" s="127">
        <v>27405</v>
      </c>
      <c r="N29" s="127">
        <v>19845</v>
      </c>
      <c r="Q29" s="8"/>
      <c r="R29" s="19"/>
      <c r="W29" s="14"/>
      <c r="X29" s="22"/>
      <c r="Y29" s="23"/>
      <c r="Z29" s="14"/>
      <c r="AA29" s="14"/>
    </row>
    <row r="30" spans="1:27">
      <c r="A30" s="52" t="s">
        <v>338</v>
      </c>
      <c r="B30" s="107">
        <v>2300</v>
      </c>
      <c r="C30" s="125">
        <v>1334</v>
      </c>
      <c r="D30" s="125">
        <v>966</v>
      </c>
      <c r="E30" s="65"/>
      <c r="F30" s="39" t="s">
        <v>333</v>
      </c>
      <c r="G30" s="107">
        <v>3833</v>
      </c>
      <c r="H30" s="125">
        <v>2223</v>
      </c>
      <c r="I30" s="125">
        <v>1610</v>
      </c>
      <c r="J30" s="58"/>
      <c r="K30" s="71" t="s">
        <v>9</v>
      </c>
      <c r="L30" s="126">
        <v>36750</v>
      </c>
      <c r="M30" s="127">
        <v>21315</v>
      </c>
      <c r="N30" s="127">
        <v>15435</v>
      </c>
      <c r="Q30" s="8"/>
      <c r="R30" s="19"/>
      <c r="W30" s="25"/>
      <c r="X30" s="14"/>
      <c r="Y30" s="14"/>
      <c r="Z30" s="14"/>
      <c r="AA30" s="14"/>
    </row>
    <row r="31" spans="1:27">
      <c r="A31" s="62" t="s">
        <v>166</v>
      </c>
      <c r="B31" s="107">
        <v>12264</v>
      </c>
      <c r="C31" s="125">
        <v>7113</v>
      </c>
      <c r="D31" s="125">
        <v>5151</v>
      </c>
      <c r="E31" s="65"/>
      <c r="F31" s="39" t="s">
        <v>278</v>
      </c>
      <c r="G31" s="107">
        <v>3833</v>
      </c>
      <c r="H31" s="125">
        <v>2223</v>
      </c>
      <c r="I31" s="125">
        <v>1610</v>
      </c>
      <c r="J31" s="58"/>
      <c r="K31" s="85" t="s">
        <v>3</v>
      </c>
      <c r="L31" s="120">
        <v>84000</v>
      </c>
      <c r="M31" s="128">
        <v>48720</v>
      </c>
      <c r="N31" s="128">
        <v>35280</v>
      </c>
      <c r="Q31" s="8"/>
      <c r="R31" s="19"/>
      <c r="W31" s="25"/>
      <c r="X31" s="14"/>
      <c r="Y31" s="14"/>
      <c r="Z31" s="14"/>
      <c r="AA31" s="14"/>
    </row>
    <row r="32" spans="1:27">
      <c r="A32" s="52" t="s">
        <v>291</v>
      </c>
      <c r="B32" s="107">
        <v>4599</v>
      </c>
      <c r="C32" s="125">
        <v>2667</v>
      </c>
      <c r="D32" s="125">
        <v>1932</v>
      </c>
      <c r="E32" s="65"/>
      <c r="F32" s="39" t="s">
        <v>175</v>
      </c>
      <c r="G32" s="107">
        <v>7665</v>
      </c>
      <c r="H32" s="125">
        <v>4446</v>
      </c>
      <c r="I32" s="125">
        <v>3219</v>
      </c>
      <c r="J32" s="58"/>
      <c r="K32" s="72"/>
      <c r="L32" s="74"/>
      <c r="M32" s="58"/>
      <c r="N32" s="58"/>
      <c r="Q32" s="8"/>
      <c r="R32" s="19"/>
      <c r="W32" s="25"/>
      <c r="X32" s="14"/>
      <c r="Y32" s="14"/>
      <c r="Z32" s="14"/>
      <c r="AA32" s="14"/>
    </row>
    <row r="33" spans="1:27">
      <c r="A33" s="62" t="s">
        <v>176</v>
      </c>
      <c r="B33" s="107">
        <v>3066</v>
      </c>
      <c r="C33" s="125">
        <v>1778</v>
      </c>
      <c r="D33" s="125">
        <v>1288</v>
      </c>
      <c r="E33" s="65"/>
      <c r="F33" s="39" t="s">
        <v>343</v>
      </c>
      <c r="G33" s="107">
        <v>3066</v>
      </c>
      <c r="H33" s="125">
        <v>1778</v>
      </c>
      <c r="I33" s="125">
        <v>1288</v>
      </c>
      <c r="J33" s="58"/>
      <c r="K33" s="72"/>
      <c r="L33" s="74"/>
      <c r="M33" s="58"/>
      <c r="N33" s="58"/>
      <c r="Q33" s="8"/>
      <c r="R33" s="19"/>
      <c r="T33" s="14"/>
      <c r="U33" s="14"/>
      <c r="V33" s="14"/>
      <c r="W33" s="14"/>
      <c r="X33" s="14"/>
      <c r="Y33" s="14"/>
      <c r="Z33" s="14"/>
      <c r="AA33" s="14"/>
    </row>
    <row r="34" spans="1:27">
      <c r="A34" s="52" t="s">
        <v>286</v>
      </c>
      <c r="B34" s="107">
        <v>3066</v>
      </c>
      <c r="C34" s="125">
        <v>1778</v>
      </c>
      <c r="D34" s="125">
        <v>1288</v>
      </c>
      <c r="E34" s="65"/>
      <c r="F34" s="39" t="s">
        <v>323</v>
      </c>
      <c r="G34" s="107">
        <v>4599</v>
      </c>
      <c r="H34" s="125">
        <v>2667</v>
      </c>
      <c r="I34" s="125">
        <v>1932</v>
      </c>
      <c r="J34" s="58"/>
      <c r="K34" s="72"/>
      <c r="L34" s="74"/>
      <c r="M34" s="58"/>
      <c r="N34" s="58"/>
      <c r="Q34" s="8"/>
      <c r="R34" s="19"/>
      <c r="T34" s="14"/>
      <c r="U34" s="14"/>
      <c r="V34" s="14"/>
      <c r="W34" s="14"/>
      <c r="X34" s="14"/>
      <c r="Y34" s="14"/>
      <c r="Z34" s="14"/>
      <c r="AA34" s="14"/>
    </row>
    <row r="35" spans="1:27">
      <c r="A35" s="52" t="s">
        <v>284</v>
      </c>
      <c r="B35" s="107">
        <v>4599</v>
      </c>
      <c r="C35" s="125">
        <v>2667</v>
      </c>
      <c r="D35" s="125">
        <v>1932</v>
      </c>
      <c r="E35" s="65"/>
      <c r="F35" s="39" t="s">
        <v>332</v>
      </c>
      <c r="G35" s="107">
        <v>3833</v>
      </c>
      <c r="H35" s="125">
        <v>2223</v>
      </c>
      <c r="I35" s="125">
        <v>1610</v>
      </c>
      <c r="J35" s="58"/>
      <c r="K35" s="72"/>
      <c r="L35" s="74"/>
      <c r="M35" s="58"/>
      <c r="N35" s="58"/>
      <c r="Q35" s="8"/>
      <c r="R35" s="19"/>
      <c r="T35" s="14"/>
      <c r="U35" s="14"/>
      <c r="V35" s="14"/>
      <c r="W35" s="14"/>
      <c r="X35" s="14"/>
      <c r="Y35" s="14"/>
      <c r="Z35" s="14"/>
      <c r="AA35" s="14"/>
    </row>
    <row r="36" spans="1:27">
      <c r="A36" s="52" t="s">
        <v>296</v>
      </c>
      <c r="B36" s="107">
        <v>1533</v>
      </c>
      <c r="C36" s="125">
        <v>889</v>
      </c>
      <c r="D36" s="125">
        <v>644</v>
      </c>
      <c r="E36" s="65"/>
      <c r="F36" s="39" t="s">
        <v>341</v>
      </c>
      <c r="G36" s="107">
        <v>5366</v>
      </c>
      <c r="H36" s="125">
        <v>3112</v>
      </c>
      <c r="I36" s="125">
        <v>2254</v>
      </c>
      <c r="J36" s="58"/>
      <c r="K36" s="72"/>
      <c r="L36" s="74"/>
      <c r="M36" s="58"/>
      <c r="N36" s="58"/>
      <c r="Q36" s="8"/>
      <c r="R36" s="19"/>
      <c r="T36" s="25"/>
      <c r="U36" s="25"/>
      <c r="V36" s="25"/>
      <c r="W36" s="14"/>
      <c r="X36" s="14"/>
      <c r="Y36" s="14"/>
      <c r="Z36" s="14"/>
      <c r="AA36" s="14"/>
    </row>
    <row r="37" spans="1:27">
      <c r="A37" s="52" t="s">
        <v>336</v>
      </c>
      <c r="B37" s="107">
        <v>4599</v>
      </c>
      <c r="C37" s="125">
        <v>2667</v>
      </c>
      <c r="D37" s="125">
        <v>1932</v>
      </c>
      <c r="E37" s="65"/>
      <c r="F37" s="39" t="s">
        <v>318</v>
      </c>
      <c r="G37" s="107">
        <v>3066</v>
      </c>
      <c r="H37" s="125">
        <v>1778</v>
      </c>
      <c r="I37" s="125">
        <v>1288</v>
      </c>
      <c r="J37" s="58"/>
      <c r="K37" s="72"/>
      <c r="L37" s="74"/>
      <c r="M37" s="58"/>
      <c r="N37" s="58"/>
      <c r="Q37" s="8"/>
      <c r="T37" s="14"/>
      <c r="U37" s="14"/>
      <c r="V37" s="14"/>
      <c r="W37" s="14"/>
      <c r="X37" s="14"/>
      <c r="Y37" s="14"/>
      <c r="Z37" s="14"/>
      <c r="AA37" s="14"/>
    </row>
    <row r="38" spans="1:27">
      <c r="A38" s="62" t="s">
        <v>202</v>
      </c>
      <c r="B38" s="107">
        <v>7665</v>
      </c>
      <c r="C38" s="125">
        <v>4446</v>
      </c>
      <c r="D38" s="125">
        <v>3219</v>
      </c>
      <c r="E38" s="65"/>
      <c r="F38" s="39" t="s">
        <v>277</v>
      </c>
      <c r="G38" s="107">
        <v>4599</v>
      </c>
      <c r="H38" s="125">
        <v>2667</v>
      </c>
      <c r="I38" s="125">
        <v>1932</v>
      </c>
      <c r="J38" s="58"/>
      <c r="K38" s="72"/>
      <c r="L38" s="74"/>
      <c r="M38" s="58"/>
      <c r="N38" s="58"/>
      <c r="P38" s="8"/>
      <c r="Q38" s="8"/>
      <c r="S38" s="14"/>
      <c r="T38" s="14"/>
      <c r="U38" s="14"/>
      <c r="V38" s="14"/>
      <c r="W38" s="14"/>
      <c r="X38" s="14"/>
      <c r="Y38" s="14"/>
      <c r="Z38" s="14"/>
      <c r="AA38" s="14"/>
    </row>
    <row r="39" spans="1:27">
      <c r="A39" s="62" t="s">
        <v>181</v>
      </c>
      <c r="B39" s="107">
        <v>5366</v>
      </c>
      <c r="C39" s="125">
        <v>3112</v>
      </c>
      <c r="D39" s="125">
        <v>2254</v>
      </c>
      <c r="E39" s="65"/>
      <c r="F39" s="39" t="s">
        <v>281</v>
      </c>
      <c r="G39" s="107">
        <v>3066</v>
      </c>
      <c r="H39" s="125">
        <v>1778</v>
      </c>
      <c r="I39" s="125">
        <v>1288</v>
      </c>
      <c r="J39" s="58"/>
      <c r="K39" s="72"/>
      <c r="L39" s="74"/>
      <c r="M39" s="58"/>
      <c r="N39" s="58"/>
      <c r="P39" s="8"/>
      <c r="Q39" s="8"/>
      <c r="S39" s="14"/>
      <c r="T39" s="14"/>
      <c r="U39" s="14"/>
      <c r="V39" s="14"/>
      <c r="W39" s="14"/>
      <c r="X39" s="14"/>
      <c r="Y39" s="14"/>
      <c r="Z39" s="14"/>
      <c r="AA39" s="14"/>
    </row>
    <row r="40" spans="1:27">
      <c r="A40" s="52" t="s">
        <v>295</v>
      </c>
      <c r="B40" s="107">
        <v>2300</v>
      </c>
      <c r="C40" s="125">
        <v>1334</v>
      </c>
      <c r="D40" s="125">
        <v>966</v>
      </c>
      <c r="E40" s="65"/>
      <c r="F40" s="39" t="s">
        <v>325</v>
      </c>
      <c r="G40" s="107">
        <v>3833</v>
      </c>
      <c r="H40" s="125">
        <v>2223</v>
      </c>
      <c r="I40" s="125">
        <v>1610</v>
      </c>
      <c r="J40" s="58"/>
      <c r="K40" s="72"/>
      <c r="L40" s="74"/>
      <c r="M40" s="58"/>
      <c r="N40" s="58"/>
      <c r="P40" s="8"/>
      <c r="Q40" s="8"/>
      <c r="R40" s="19"/>
      <c r="S40" s="14"/>
      <c r="T40" s="14"/>
      <c r="U40" s="14"/>
      <c r="V40" s="14"/>
      <c r="W40" s="14"/>
      <c r="X40" s="14"/>
      <c r="Y40" s="14"/>
      <c r="Z40" s="14"/>
      <c r="AA40" s="14"/>
    </row>
    <row r="41" spans="1:27">
      <c r="A41" s="52" t="s">
        <v>288</v>
      </c>
      <c r="B41" s="107">
        <v>2300</v>
      </c>
      <c r="C41" s="125">
        <v>1334</v>
      </c>
      <c r="D41" s="125">
        <v>966</v>
      </c>
      <c r="E41" s="65"/>
      <c r="F41" s="38" t="s">
        <v>327</v>
      </c>
      <c r="G41" s="107">
        <v>4599</v>
      </c>
      <c r="H41" s="125">
        <v>2667</v>
      </c>
      <c r="I41" s="125">
        <v>1932</v>
      </c>
      <c r="J41" s="58"/>
      <c r="K41" s="72"/>
      <c r="L41" s="74"/>
      <c r="M41" s="58"/>
      <c r="N41" s="58"/>
      <c r="P41" s="8"/>
      <c r="Q41" s="8"/>
      <c r="R41" s="19"/>
      <c r="S41" s="14"/>
      <c r="T41" s="14"/>
      <c r="U41" s="14"/>
      <c r="V41" s="14"/>
      <c r="W41" s="14"/>
      <c r="X41" s="14"/>
      <c r="Y41" s="14"/>
      <c r="Z41" s="14"/>
      <c r="AA41" s="14"/>
    </row>
    <row r="42" spans="1:27">
      <c r="A42" s="62" t="s">
        <v>191</v>
      </c>
      <c r="B42" s="107">
        <v>2300</v>
      </c>
      <c r="C42" s="125">
        <v>1334</v>
      </c>
      <c r="D42" s="125">
        <v>966</v>
      </c>
      <c r="E42" s="65"/>
      <c r="F42" s="39" t="s">
        <v>344</v>
      </c>
      <c r="G42" s="107">
        <v>3066</v>
      </c>
      <c r="H42" s="125">
        <v>1778</v>
      </c>
      <c r="I42" s="125">
        <v>1288</v>
      </c>
      <c r="J42" s="58"/>
      <c r="K42" s="72"/>
      <c r="L42" s="74"/>
      <c r="M42" s="58"/>
      <c r="N42" s="58"/>
      <c r="P42" s="8"/>
      <c r="Q42" s="8"/>
      <c r="R42" s="26"/>
      <c r="S42" s="14"/>
      <c r="T42" s="14"/>
      <c r="U42" s="14"/>
      <c r="V42" s="14"/>
      <c r="W42" s="14"/>
      <c r="X42" s="14"/>
      <c r="Y42" s="14"/>
      <c r="Z42" s="14"/>
      <c r="AA42" s="14"/>
    </row>
    <row r="43" spans="1:27">
      <c r="A43" s="52" t="s">
        <v>285</v>
      </c>
      <c r="B43" s="107">
        <v>5366</v>
      </c>
      <c r="C43" s="125">
        <v>3112</v>
      </c>
      <c r="D43" s="125">
        <v>2254</v>
      </c>
      <c r="E43" s="65"/>
      <c r="F43" s="84" t="s">
        <v>3</v>
      </c>
      <c r="G43" s="120">
        <v>292810</v>
      </c>
      <c r="H43" s="109">
        <v>169830</v>
      </c>
      <c r="I43" s="109">
        <v>122980</v>
      </c>
      <c r="J43" s="58"/>
      <c r="M43" s="58"/>
      <c r="N43" s="58"/>
      <c r="S43" s="14"/>
      <c r="T43" s="14"/>
      <c r="U43" s="14"/>
      <c r="V43" s="14"/>
      <c r="W43" s="14"/>
      <c r="X43" s="14"/>
      <c r="Y43" s="14"/>
      <c r="Z43" s="14"/>
      <c r="AA43" s="14"/>
    </row>
    <row r="44" spans="1:27">
      <c r="A44" s="52" t="s">
        <v>340</v>
      </c>
      <c r="B44" s="107">
        <v>3833</v>
      </c>
      <c r="C44" s="125">
        <v>2223</v>
      </c>
      <c r="D44" s="125">
        <v>1610</v>
      </c>
      <c r="E44" s="65"/>
      <c r="G44" s="75"/>
      <c r="H44" s="58"/>
      <c r="I44" s="58"/>
      <c r="J44" s="58"/>
      <c r="M44" s="58"/>
      <c r="N44" s="58"/>
      <c r="S44" s="14"/>
      <c r="T44" s="14"/>
      <c r="U44" s="14"/>
      <c r="V44" s="14"/>
      <c r="W44" s="14"/>
      <c r="X44" s="14"/>
      <c r="Y44" s="14"/>
      <c r="Z44" s="14"/>
      <c r="AA44" s="14"/>
    </row>
    <row r="45" spans="1:27">
      <c r="A45" s="52" t="s">
        <v>289</v>
      </c>
      <c r="B45" s="107">
        <v>5366</v>
      </c>
      <c r="C45" s="125">
        <v>3112</v>
      </c>
      <c r="D45" s="125">
        <v>2254</v>
      </c>
      <c r="E45" s="65"/>
      <c r="G45" s="75"/>
      <c r="H45" s="93"/>
      <c r="I45" s="93"/>
      <c r="J45" s="58"/>
      <c r="M45" s="58"/>
      <c r="N45" s="58"/>
      <c r="S45" s="14"/>
      <c r="T45" s="14"/>
      <c r="U45" s="14"/>
      <c r="V45" s="14"/>
      <c r="W45" s="14"/>
      <c r="X45" s="14"/>
      <c r="Y45" s="14"/>
      <c r="Z45" s="14"/>
      <c r="AA45" s="14"/>
    </row>
    <row r="46" spans="1:27">
      <c r="A46" s="52" t="s">
        <v>268</v>
      </c>
      <c r="B46" s="107">
        <v>6132</v>
      </c>
      <c r="C46" s="125">
        <v>3557</v>
      </c>
      <c r="D46" s="125">
        <v>2575</v>
      </c>
      <c r="E46" s="65"/>
      <c r="G46" s="75"/>
      <c r="H46" s="58"/>
      <c r="I46" s="58"/>
      <c r="J46" s="58"/>
      <c r="M46" s="58"/>
      <c r="N46" s="58"/>
      <c r="S46" s="14"/>
      <c r="T46" s="14"/>
      <c r="U46" s="14"/>
      <c r="V46" s="14"/>
      <c r="W46" s="14"/>
      <c r="X46" s="14"/>
      <c r="Y46" s="14"/>
      <c r="Z46" s="14"/>
      <c r="AA46" s="14"/>
    </row>
    <row r="47" spans="1:27">
      <c r="A47" s="52" t="s">
        <v>339</v>
      </c>
      <c r="B47" s="107">
        <v>3833</v>
      </c>
      <c r="C47" s="125">
        <v>2223</v>
      </c>
      <c r="D47" s="125">
        <v>1610</v>
      </c>
      <c r="E47" s="65"/>
      <c r="G47" s="75"/>
      <c r="S47" s="14"/>
      <c r="T47" s="14"/>
      <c r="U47" s="14"/>
      <c r="V47" s="14"/>
      <c r="W47" s="14"/>
      <c r="X47" s="14"/>
      <c r="Y47" s="14"/>
      <c r="Z47" s="14"/>
      <c r="AA47" s="14"/>
    </row>
    <row r="48" spans="1:27">
      <c r="A48" s="52" t="s">
        <v>287</v>
      </c>
      <c r="B48" s="107">
        <v>4599</v>
      </c>
      <c r="C48" s="125">
        <v>2667</v>
      </c>
      <c r="D48" s="125">
        <v>1932</v>
      </c>
      <c r="E48" s="65"/>
      <c r="G48" s="81"/>
      <c r="S48" s="14"/>
      <c r="T48" s="14"/>
      <c r="U48" s="14"/>
      <c r="V48" s="14"/>
      <c r="W48" s="14"/>
      <c r="X48" s="14"/>
      <c r="Y48" s="14"/>
      <c r="Z48" s="14"/>
      <c r="AA48" s="14"/>
    </row>
    <row r="49" spans="1:27">
      <c r="A49" s="52" t="s">
        <v>293</v>
      </c>
      <c r="B49" s="107">
        <v>15330</v>
      </c>
      <c r="C49" s="125">
        <v>8891</v>
      </c>
      <c r="D49" s="125">
        <v>6439</v>
      </c>
      <c r="E49" s="65"/>
      <c r="S49" s="14"/>
      <c r="T49" s="14"/>
      <c r="U49" s="14"/>
      <c r="V49" s="14"/>
      <c r="W49" s="14"/>
      <c r="X49" s="14"/>
      <c r="Y49" s="14"/>
      <c r="Z49" s="14"/>
      <c r="AA49" s="14"/>
    </row>
    <row r="50" spans="1:27">
      <c r="A50" s="52" t="s">
        <v>292</v>
      </c>
      <c r="B50" s="107">
        <v>5366</v>
      </c>
      <c r="C50" s="125">
        <v>3112</v>
      </c>
      <c r="D50" s="125">
        <v>2254</v>
      </c>
      <c r="E50" s="65"/>
      <c r="S50" s="14"/>
      <c r="T50" s="14"/>
      <c r="U50" s="14"/>
      <c r="V50" s="14"/>
      <c r="W50" s="14"/>
      <c r="X50" s="14"/>
      <c r="Y50" s="14"/>
      <c r="Z50" s="14"/>
      <c r="AA50" s="14"/>
    </row>
    <row r="51" spans="1:27">
      <c r="A51" s="52" t="s">
        <v>294</v>
      </c>
      <c r="B51" s="107">
        <v>3833</v>
      </c>
      <c r="C51" s="125">
        <v>2223</v>
      </c>
      <c r="D51" s="125">
        <v>1610</v>
      </c>
      <c r="E51" s="65"/>
      <c r="S51" s="14"/>
      <c r="T51" s="14"/>
      <c r="U51" s="14"/>
      <c r="V51" s="14"/>
      <c r="W51" s="14"/>
      <c r="X51" s="14"/>
      <c r="Y51" s="14"/>
      <c r="Z51" s="14"/>
      <c r="AA51" s="14"/>
    </row>
    <row r="52" spans="1:27">
      <c r="A52" s="52" t="s">
        <v>299</v>
      </c>
      <c r="B52" s="107">
        <v>767</v>
      </c>
      <c r="C52" s="125">
        <v>445</v>
      </c>
      <c r="D52" s="125">
        <v>322</v>
      </c>
      <c r="E52" s="65"/>
      <c r="S52" s="14"/>
      <c r="T52" s="14"/>
      <c r="U52" s="14"/>
      <c r="V52" s="14"/>
      <c r="W52" s="14"/>
      <c r="X52" s="14"/>
      <c r="Y52" s="14"/>
      <c r="Z52" s="14"/>
      <c r="AA52" s="14"/>
    </row>
    <row r="53" spans="1:27">
      <c r="A53" s="62" t="s">
        <v>171</v>
      </c>
      <c r="B53" s="107">
        <v>767</v>
      </c>
      <c r="C53" s="125">
        <v>445</v>
      </c>
      <c r="D53" s="125">
        <v>322</v>
      </c>
      <c r="E53" s="65"/>
      <c r="S53" s="14"/>
      <c r="T53" s="14"/>
      <c r="U53" s="14"/>
      <c r="V53" s="14"/>
      <c r="W53" s="14"/>
      <c r="X53" s="14"/>
      <c r="Y53" s="14"/>
      <c r="Z53" s="14"/>
      <c r="AA53" s="14"/>
    </row>
    <row r="54" spans="1:27">
      <c r="A54" s="52" t="s">
        <v>349</v>
      </c>
      <c r="B54" s="107">
        <v>1533</v>
      </c>
      <c r="C54" s="125">
        <v>889</v>
      </c>
      <c r="D54" s="125">
        <v>644</v>
      </c>
      <c r="E54" s="65"/>
      <c r="S54" s="14"/>
      <c r="T54" s="14"/>
      <c r="U54" s="14"/>
      <c r="V54" s="14"/>
      <c r="W54" s="14"/>
      <c r="X54" s="14"/>
      <c r="Y54" s="14"/>
      <c r="Z54" s="14"/>
      <c r="AA54" s="14"/>
    </row>
    <row r="55" spans="1:27">
      <c r="A55" s="52" t="s">
        <v>337</v>
      </c>
      <c r="B55" s="107">
        <v>1533</v>
      </c>
      <c r="C55" s="125">
        <v>889</v>
      </c>
      <c r="D55" s="125">
        <v>644</v>
      </c>
      <c r="E55" s="65"/>
      <c r="S55" s="14"/>
      <c r="T55" s="14"/>
      <c r="U55" s="14"/>
      <c r="V55" s="14"/>
      <c r="W55" s="14"/>
      <c r="X55" s="14"/>
      <c r="Y55" s="14"/>
      <c r="Z55" s="14"/>
      <c r="AA55" s="14"/>
    </row>
    <row r="56" spans="1:27">
      <c r="A56" s="52" t="s">
        <v>290</v>
      </c>
      <c r="B56" s="107">
        <v>2300</v>
      </c>
      <c r="C56" s="125">
        <v>1334</v>
      </c>
      <c r="D56" s="125">
        <v>966</v>
      </c>
      <c r="E56" s="65"/>
      <c r="S56" s="14"/>
      <c r="T56" s="14"/>
      <c r="U56" s="14"/>
      <c r="V56" s="14"/>
      <c r="W56" s="14"/>
      <c r="X56" s="14"/>
      <c r="Y56" s="14"/>
      <c r="Z56" s="14"/>
      <c r="AA56" s="14"/>
    </row>
    <row r="57" spans="1:27">
      <c r="A57" s="52" t="s">
        <v>297</v>
      </c>
      <c r="B57" s="107">
        <v>2300</v>
      </c>
      <c r="C57" s="125">
        <v>1334</v>
      </c>
      <c r="D57" s="125">
        <v>966</v>
      </c>
      <c r="E57" s="65"/>
      <c r="S57" s="14"/>
      <c r="T57" s="14"/>
      <c r="U57" s="14"/>
      <c r="V57" s="14"/>
      <c r="W57" s="14"/>
      <c r="X57" s="14"/>
      <c r="Y57" s="14"/>
      <c r="Z57" s="14"/>
      <c r="AA57" s="14"/>
    </row>
    <row r="58" spans="1:27">
      <c r="A58" s="85" t="s">
        <v>3</v>
      </c>
      <c r="B58" s="120">
        <v>149475</v>
      </c>
      <c r="C58" s="108">
        <v>86692</v>
      </c>
      <c r="D58" s="108">
        <v>62783</v>
      </c>
      <c r="E58" s="65"/>
      <c r="J58" s="65"/>
      <c r="L58" s="80"/>
      <c r="N58" s="2"/>
      <c r="S58" s="14"/>
      <c r="T58" s="14"/>
      <c r="U58" s="14"/>
      <c r="V58" s="14"/>
      <c r="W58" s="14"/>
      <c r="X58" s="14"/>
      <c r="Y58" s="14"/>
      <c r="Z58" s="14"/>
      <c r="AA58" s="14"/>
    </row>
    <row r="59" spans="1:27">
      <c r="B59" s="100"/>
      <c r="E59" s="65"/>
      <c r="G59" s="80"/>
      <c r="Q59" s="5"/>
      <c r="R59" s="14"/>
      <c r="S59" s="14"/>
      <c r="T59" s="14"/>
      <c r="U59" s="14"/>
      <c r="V59" s="14"/>
      <c r="W59" s="14"/>
      <c r="X59" s="14"/>
      <c r="Y59" s="14"/>
      <c r="Z59" s="14"/>
    </row>
    <row r="60" spans="1:27">
      <c r="E60" s="65"/>
      <c r="S60" s="14"/>
      <c r="T60" s="14"/>
      <c r="U60" s="14"/>
      <c r="V60" s="14"/>
      <c r="W60" s="14"/>
      <c r="X60" s="14"/>
      <c r="Y60" s="14"/>
      <c r="Z60" s="14"/>
      <c r="AA60" s="14"/>
    </row>
    <row r="61" spans="1:27">
      <c r="E61" s="65"/>
      <c r="S61" s="14"/>
      <c r="T61" s="14"/>
      <c r="U61" s="14"/>
      <c r="V61" s="14"/>
      <c r="W61" s="14"/>
      <c r="X61" s="14"/>
      <c r="Y61" s="14"/>
      <c r="Z61" s="14"/>
      <c r="AA61" s="14"/>
    </row>
    <row r="62" spans="1:27">
      <c r="E62" s="65"/>
      <c r="S62" s="14"/>
      <c r="T62" s="14"/>
      <c r="U62" s="14"/>
      <c r="V62" s="14"/>
      <c r="W62" s="14"/>
      <c r="X62" s="14"/>
      <c r="Y62" s="14"/>
      <c r="Z62" s="14"/>
      <c r="AA62" s="14"/>
    </row>
    <row r="63" spans="1:27">
      <c r="E63" s="65"/>
      <c r="S63" s="14"/>
      <c r="T63" s="14"/>
      <c r="U63" s="14"/>
      <c r="V63" s="14"/>
      <c r="W63" s="14"/>
      <c r="X63" s="14"/>
      <c r="Y63" s="14"/>
      <c r="Z63" s="14"/>
      <c r="AA63" s="14"/>
    </row>
    <row r="64" spans="1:27">
      <c r="E64" s="65"/>
      <c r="S64" s="14"/>
      <c r="T64" s="14"/>
      <c r="U64" s="14"/>
      <c r="V64" s="14"/>
      <c r="W64" s="14"/>
      <c r="X64" s="14"/>
      <c r="Y64" s="14"/>
      <c r="Z64" s="14"/>
      <c r="AA64" s="14"/>
    </row>
    <row r="65" spans="5:27">
      <c r="E65" s="65"/>
      <c r="S65" s="14"/>
      <c r="T65" s="14"/>
      <c r="U65" s="14"/>
      <c r="V65" s="14"/>
      <c r="W65" s="14"/>
      <c r="X65" s="14"/>
      <c r="Y65" s="14"/>
      <c r="Z65" s="14"/>
      <c r="AA65" s="14"/>
    </row>
    <row r="66" spans="5:27">
      <c r="E66" s="65"/>
      <c r="S66" s="14"/>
      <c r="T66" s="14"/>
      <c r="U66" s="14"/>
      <c r="V66" s="14"/>
      <c r="W66" s="14"/>
      <c r="X66" s="14"/>
      <c r="Y66" s="14"/>
      <c r="Z66" s="14"/>
      <c r="AA66" s="14"/>
    </row>
    <row r="67" spans="5:27">
      <c r="E67" s="65"/>
    </row>
    <row r="68" spans="5:27">
      <c r="E68" s="65"/>
    </row>
    <row r="69" spans="5:27">
      <c r="E69" s="65"/>
    </row>
    <row r="70" spans="5:27">
      <c r="E70" s="65"/>
    </row>
    <row r="71" spans="5:27">
      <c r="E71" s="65"/>
    </row>
    <row r="72" spans="5:27">
      <c r="E72" s="65"/>
    </row>
    <row r="73" spans="5:27">
      <c r="E73" s="65"/>
    </row>
    <row r="74" spans="5:27">
      <c r="E74" s="65"/>
    </row>
    <row r="75" spans="5:27">
      <c r="E75" s="65"/>
    </row>
    <row r="76" spans="5:27">
      <c r="E76" s="65"/>
    </row>
    <row r="77" spans="5:27">
      <c r="E77" s="65"/>
    </row>
    <row r="78" spans="5:27">
      <c r="E78" s="65"/>
    </row>
    <row r="79" spans="5:27">
      <c r="E79" s="65"/>
    </row>
    <row r="80" spans="5:27">
      <c r="E80" s="65"/>
    </row>
    <row r="81" spans="5:5">
      <c r="E81" s="65"/>
    </row>
    <row r="82" spans="5:5">
      <c r="E82" s="65"/>
    </row>
    <row r="83" spans="5:5">
      <c r="E83" s="65"/>
    </row>
    <row r="84" spans="5:5">
      <c r="E84" s="65"/>
    </row>
    <row r="85" spans="5:5">
      <c r="E85" s="65"/>
    </row>
    <row r="86" spans="5:5">
      <c r="E86" s="65"/>
    </row>
    <row r="87" spans="5:5">
      <c r="E87" s="65"/>
    </row>
    <row r="88" spans="5:5">
      <c r="E88" s="65"/>
    </row>
    <row r="89" spans="5:5">
      <c r="E89" s="65"/>
    </row>
    <row r="90" spans="5:5">
      <c r="E90" s="65"/>
    </row>
    <row r="91" spans="5:5">
      <c r="E91" s="65"/>
    </row>
    <row r="92" spans="5:5">
      <c r="E92" s="65"/>
    </row>
    <row r="93" spans="5:5">
      <c r="E93" s="65"/>
    </row>
    <row r="94" spans="5:5">
      <c r="E94" s="65"/>
    </row>
    <row r="95" spans="5:5">
      <c r="E95" s="65"/>
    </row>
    <row r="96" spans="5:5">
      <c r="E96" s="65"/>
    </row>
    <row r="97" spans="5:5">
      <c r="E97" s="65"/>
    </row>
    <row r="98" spans="5:5">
      <c r="E98" s="65"/>
    </row>
    <row r="99" spans="5:5">
      <c r="E99" s="65"/>
    </row>
    <row r="100" spans="5:5">
      <c r="E100" s="65"/>
    </row>
    <row r="101" spans="5:5">
      <c r="E101" s="65"/>
    </row>
    <row r="102" spans="5:5">
      <c r="E102" s="65"/>
    </row>
    <row r="103" spans="5:5">
      <c r="E103" s="65"/>
    </row>
    <row r="104" spans="5:5">
      <c r="E104" s="65"/>
    </row>
    <row r="105" spans="5:5">
      <c r="E105" s="65"/>
    </row>
    <row r="106" spans="5:5">
      <c r="E106" s="65"/>
    </row>
    <row r="107" spans="5:5">
      <c r="E107" s="65"/>
    </row>
    <row r="108" spans="5:5">
      <c r="E108" s="65"/>
    </row>
    <row r="109" spans="5:5">
      <c r="E109" s="65"/>
    </row>
    <row r="110" spans="5:5">
      <c r="E110" s="65"/>
    </row>
    <row r="111" spans="5:5">
      <c r="E111" s="65"/>
    </row>
    <row r="112" spans="5:5">
      <c r="E112" s="65"/>
    </row>
    <row r="113" spans="5:5">
      <c r="E113" s="65"/>
    </row>
    <row r="114" spans="5:5">
      <c r="E114" s="65"/>
    </row>
    <row r="115" spans="5:5">
      <c r="E115" s="65"/>
    </row>
    <row r="116" spans="5:5">
      <c r="E116" s="65"/>
    </row>
    <row r="117" spans="5:5">
      <c r="E117" s="65"/>
    </row>
    <row r="118" spans="5:5">
      <c r="E118" s="65"/>
    </row>
    <row r="119" spans="5:5">
      <c r="E119" s="65"/>
    </row>
    <row r="120" spans="5:5">
      <c r="E120" s="65"/>
    </row>
    <row r="121" spans="5:5">
      <c r="E121" s="65"/>
    </row>
    <row r="122" spans="5:5">
      <c r="E122" s="65"/>
    </row>
    <row r="123" spans="5:5">
      <c r="E123" s="65"/>
    </row>
    <row r="124" spans="5:5">
      <c r="E124" s="65"/>
    </row>
    <row r="125" spans="5:5">
      <c r="E125" s="65"/>
    </row>
    <row r="126" spans="5:5">
      <c r="E126" s="65"/>
    </row>
    <row r="127" spans="5:5">
      <c r="E127" s="65"/>
    </row>
    <row r="128" spans="5:5">
      <c r="E128" s="65"/>
    </row>
    <row r="129" spans="5:5">
      <c r="E129" s="65"/>
    </row>
    <row r="130" spans="5:5">
      <c r="E130" s="65"/>
    </row>
    <row r="131" spans="5:5">
      <c r="E131" s="65"/>
    </row>
    <row r="132" spans="5:5">
      <c r="E132" s="65"/>
    </row>
    <row r="133" spans="5:5">
      <c r="E133" s="65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topLeftCell="A22" workbookViewId="0">
      <selection activeCell="I1" sqref="I1"/>
    </sheetView>
  </sheetViews>
  <sheetFormatPr defaultRowHeight="14.4"/>
  <cols>
    <col min="1" max="1" width="30.77734375" style="18" customWidth="1"/>
    <col min="2" max="2" width="23.44140625" style="18" customWidth="1"/>
    <col min="3" max="3" width="25.6640625" style="73" customWidth="1"/>
    <col min="4" max="4" width="24.33203125" style="73" customWidth="1"/>
  </cols>
  <sheetData>
    <row r="1" spans="1:10" ht="132" customHeight="1">
      <c r="I1" s="9"/>
      <c r="J1" s="9"/>
    </row>
    <row r="2" spans="1:10" ht="31.8" customHeight="1">
      <c r="A2" s="110" t="s">
        <v>366</v>
      </c>
      <c r="B2" s="110"/>
      <c r="C2" s="110"/>
      <c r="D2" s="110"/>
      <c r="I2" s="9"/>
      <c r="J2" s="9"/>
    </row>
    <row r="3" spans="1:10" ht="15.6">
      <c r="A3" s="95" t="s">
        <v>2</v>
      </c>
      <c r="B3" s="95" t="s">
        <v>373</v>
      </c>
      <c r="C3" s="96" t="s">
        <v>371</v>
      </c>
      <c r="D3" s="96" t="s">
        <v>372</v>
      </c>
      <c r="H3" s="13"/>
    </row>
    <row r="4" spans="1:10" s="2" customFormat="1" ht="15.6">
      <c r="A4" s="51" t="s">
        <v>300</v>
      </c>
      <c r="B4" s="107">
        <v>41391</v>
      </c>
      <c r="C4" s="107">
        <v>24007</v>
      </c>
      <c r="D4" s="107">
        <v>17384</v>
      </c>
      <c r="E4" s="29"/>
      <c r="F4" s="99"/>
      <c r="H4" s="42"/>
    </row>
    <row r="5" spans="1:10" s="2" customFormat="1">
      <c r="A5" s="97" t="s">
        <v>15</v>
      </c>
      <c r="B5" s="107">
        <v>71744</v>
      </c>
      <c r="C5" s="107">
        <v>41612</v>
      </c>
      <c r="D5" s="107">
        <v>30132</v>
      </c>
      <c r="E5" s="29"/>
      <c r="F5" s="99"/>
      <c r="G5" s="43"/>
      <c r="H5" s="44"/>
    </row>
    <row r="6" spans="1:10" s="2" customFormat="1">
      <c r="A6" s="51" t="s">
        <v>301</v>
      </c>
      <c r="B6" s="107">
        <v>72664</v>
      </c>
      <c r="C6" s="107">
        <v>42145</v>
      </c>
      <c r="D6" s="107">
        <v>30519</v>
      </c>
      <c r="E6" s="29"/>
      <c r="F6" s="99"/>
      <c r="G6" s="45"/>
      <c r="H6" s="14"/>
    </row>
    <row r="7" spans="1:10" s="2" customFormat="1">
      <c r="A7" s="51" t="s">
        <v>357</v>
      </c>
      <c r="B7" s="107">
        <v>13797</v>
      </c>
      <c r="C7" s="107">
        <v>8002</v>
      </c>
      <c r="D7" s="107">
        <v>5795</v>
      </c>
      <c r="E7" s="29"/>
      <c r="F7" s="99"/>
      <c r="G7" s="45"/>
      <c r="H7" s="14"/>
    </row>
    <row r="8" spans="1:10" s="2" customFormat="1">
      <c r="A8" s="83" t="s">
        <v>356</v>
      </c>
      <c r="B8" s="107">
        <v>6439</v>
      </c>
      <c r="C8" s="107">
        <v>3735</v>
      </c>
      <c r="D8" s="107">
        <v>2704</v>
      </c>
      <c r="E8" s="29"/>
      <c r="F8" s="99"/>
      <c r="G8" s="45"/>
    </row>
    <row r="9" spans="1:10" s="2" customFormat="1">
      <c r="A9" s="51" t="s">
        <v>358</v>
      </c>
      <c r="B9" s="107">
        <v>13797</v>
      </c>
      <c r="C9" s="107">
        <v>8002</v>
      </c>
      <c r="D9" s="107">
        <v>5795</v>
      </c>
      <c r="E9" s="29"/>
      <c r="F9" s="99"/>
      <c r="G9" s="45"/>
    </row>
    <row r="10" spans="1:10" s="2" customFormat="1">
      <c r="A10" s="51" t="s">
        <v>308</v>
      </c>
      <c r="B10" s="107">
        <v>6439</v>
      </c>
      <c r="C10" s="107">
        <v>3735</v>
      </c>
      <c r="D10" s="107">
        <v>2704</v>
      </c>
      <c r="E10" s="29"/>
      <c r="F10" s="99"/>
      <c r="G10" s="45"/>
    </row>
    <row r="11" spans="1:10" s="2" customFormat="1">
      <c r="A11" s="61" t="s">
        <v>149</v>
      </c>
      <c r="B11" s="107">
        <v>27594</v>
      </c>
      <c r="C11" s="107">
        <v>16005</v>
      </c>
      <c r="D11" s="107">
        <v>11589</v>
      </c>
      <c r="E11" s="29"/>
      <c r="F11" s="99"/>
      <c r="G11" s="14"/>
    </row>
    <row r="12" spans="1:10" s="2" customFormat="1">
      <c r="A12" s="97" t="s">
        <v>12</v>
      </c>
      <c r="B12" s="107">
        <v>84000</v>
      </c>
      <c r="C12" s="107">
        <v>48720</v>
      </c>
      <c r="D12" s="107">
        <v>35280</v>
      </c>
      <c r="E12" s="29"/>
      <c r="F12" s="99"/>
      <c r="G12" s="14"/>
    </row>
    <row r="13" spans="1:10" s="2" customFormat="1">
      <c r="A13" s="51" t="s">
        <v>302</v>
      </c>
      <c r="B13" s="107">
        <v>14700</v>
      </c>
      <c r="C13" s="107">
        <v>8526</v>
      </c>
      <c r="D13" s="107">
        <v>6174</v>
      </c>
      <c r="E13" s="29"/>
      <c r="F13" s="99"/>
      <c r="G13" s="14"/>
    </row>
    <row r="14" spans="1:10" s="2" customFormat="1">
      <c r="A14" s="61" t="s">
        <v>152</v>
      </c>
      <c r="B14" s="107">
        <v>8400</v>
      </c>
      <c r="C14" s="107">
        <v>4872</v>
      </c>
      <c r="D14" s="107">
        <v>3528</v>
      </c>
      <c r="E14" s="29"/>
      <c r="F14" s="99"/>
      <c r="G14" s="14"/>
    </row>
    <row r="15" spans="1:10" s="2" customFormat="1">
      <c r="A15" s="97" t="s">
        <v>5</v>
      </c>
      <c r="B15" s="107">
        <v>47250</v>
      </c>
      <c r="C15" s="107">
        <v>27405</v>
      </c>
      <c r="D15" s="107">
        <v>19845</v>
      </c>
      <c r="E15" s="29"/>
      <c r="F15" s="99"/>
      <c r="G15" s="14"/>
    </row>
    <row r="16" spans="1:10" s="2" customFormat="1">
      <c r="A16" s="51" t="s">
        <v>305</v>
      </c>
      <c r="B16" s="107">
        <v>13797</v>
      </c>
      <c r="C16" s="107">
        <v>8002</v>
      </c>
      <c r="D16" s="107">
        <v>5795</v>
      </c>
      <c r="E16" s="29"/>
      <c r="F16" s="99"/>
      <c r="G16" s="14"/>
    </row>
    <row r="17" spans="1:6" s="2" customFormat="1">
      <c r="A17" s="61" t="s">
        <v>150</v>
      </c>
      <c r="B17" s="107">
        <v>18396</v>
      </c>
      <c r="C17" s="107">
        <v>10670</v>
      </c>
      <c r="D17" s="107">
        <v>7726</v>
      </c>
      <c r="E17" s="29"/>
      <c r="F17" s="99"/>
    </row>
    <row r="18" spans="1:6" s="2" customFormat="1">
      <c r="A18" s="51" t="s">
        <v>306</v>
      </c>
      <c r="B18" s="107">
        <v>19316</v>
      </c>
      <c r="C18" s="107">
        <v>11203</v>
      </c>
      <c r="D18" s="107">
        <v>8113</v>
      </c>
      <c r="E18" s="29"/>
      <c r="F18" s="99"/>
    </row>
    <row r="19" spans="1:6" s="2" customFormat="1">
      <c r="A19" s="97" t="s">
        <v>8</v>
      </c>
      <c r="B19" s="107">
        <v>47250</v>
      </c>
      <c r="C19" s="107">
        <v>27405</v>
      </c>
      <c r="D19" s="107">
        <v>19845</v>
      </c>
      <c r="E19" s="29"/>
      <c r="F19" s="99"/>
    </row>
    <row r="20" spans="1:6" s="2" customFormat="1">
      <c r="A20" s="61" t="s">
        <v>148</v>
      </c>
      <c r="B20" s="107">
        <v>13797</v>
      </c>
      <c r="C20" s="107">
        <v>8002</v>
      </c>
      <c r="D20" s="107">
        <v>5795</v>
      </c>
      <c r="E20" s="29"/>
      <c r="F20" s="99"/>
    </row>
    <row r="21" spans="1:6" s="2" customFormat="1">
      <c r="A21" s="98" t="s">
        <v>18</v>
      </c>
      <c r="B21" s="107">
        <v>54600</v>
      </c>
      <c r="C21" s="107">
        <v>31668</v>
      </c>
      <c r="D21" s="107">
        <v>22932</v>
      </c>
      <c r="E21" s="29"/>
      <c r="F21" s="99"/>
    </row>
    <row r="22" spans="1:6" s="2" customFormat="1">
      <c r="A22" s="51" t="s">
        <v>304</v>
      </c>
      <c r="B22" s="107">
        <v>19950</v>
      </c>
      <c r="C22" s="107">
        <v>11571</v>
      </c>
      <c r="D22" s="107">
        <v>8379</v>
      </c>
      <c r="E22" s="29"/>
      <c r="F22" s="99"/>
    </row>
    <row r="23" spans="1:6" s="2" customFormat="1">
      <c r="A23" s="51" t="s">
        <v>307</v>
      </c>
      <c r="B23" s="107">
        <v>11038</v>
      </c>
      <c r="C23" s="107">
        <v>6402</v>
      </c>
      <c r="D23" s="107">
        <v>4636</v>
      </c>
      <c r="E23" s="29"/>
      <c r="F23" s="99"/>
    </row>
    <row r="24" spans="1:6" s="2" customFormat="1">
      <c r="A24" s="61" t="s">
        <v>151</v>
      </c>
      <c r="B24" s="107">
        <v>27594</v>
      </c>
      <c r="C24" s="107">
        <v>16005</v>
      </c>
      <c r="D24" s="107">
        <v>11589</v>
      </c>
      <c r="E24" s="29"/>
      <c r="F24" s="99"/>
    </row>
    <row r="25" spans="1:6" s="2" customFormat="1">
      <c r="A25" s="97" t="s">
        <v>271</v>
      </c>
      <c r="B25" s="107">
        <v>220752</v>
      </c>
      <c r="C25" s="107">
        <v>128036</v>
      </c>
      <c r="D25" s="107">
        <v>92716</v>
      </c>
      <c r="E25" s="29"/>
      <c r="F25" s="99"/>
    </row>
    <row r="26" spans="1:6" s="2" customFormat="1">
      <c r="A26" s="51" t="s">
        <v>303</v>
      </c>
      <c r="B26" s="107">
        <v>27594</v>
      </c>
      <c r="C26" s="107">
        <v>16005</v>
      </c>
      <c r="D26" s="107">
        <v>11589</v>
      </c>
      <c r="E26" s="29"/>
      <c r="F26" s="99"/>
    </row>
    <row r="27" spans="1:6" s="2" customFormat="1">
      <c r="A27" s="97" t="s">
        <v>142</v>
      </c>
      <c r="B27" s="107">
        <v>80023</v>
      </c>
      <c r="C27" s="107">
        <v>46413</v>
      </c>
      <c r="D27" s="107">
        <v>33610</v>
      </c>
      <c r="E27" s="29"/>
      <c r="F27" s="99"/>
    </row>
    <row r="28" spans="1:6">
      <c r="A28" s="94" t="s">
        <v>3</v>
      </c>
      <c r="B28" s="108">
        <v>962322</v>
      </c>
      <c r="C28" s="109">
        <v>558147</v>
      </c>
      <c r="D28" s="109">
        <v>404175</v>
      </c>
      <c r="E28" s="29"/>
    </row>
  </sheetData>
  <mergeCells count="1">
    <mergeCell ref="A2:D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Beirut</vt:lpstr>
      <vt:lpstr>Matn-Keserwan</vt:lpstr>
      <vt:lpstr>Aley - Chouf</vt:lpstr>
      <vt:lpstr>Zahle</vt:lpstr>
      <vt:lpstr>South</vt:lpstr>
      <vt:lpstr>North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bilalm</dc:creator>
  <cp:lastModifiedBy>user</cp:lastModifiedBy>
  <cp:lastPrinted>2017-07-31T13:54:37Z</cp:lastPrinted>
  <dcterms:created xsi:type="dcterms:W3CDTF">2013-01-16T10:40:10Z</dcterms:created>
  <dcterms:modified xsi:type="dcterms:W3CDTF">2025-05-29T09:42:47Z</dcterms:modified>
</cp:coreProperties>
</file>